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\Desktop\Stay@School\A3_Schools_SbS\Ucilishni grantovi\Tender\Тендер со логоа\Tender koregiran noemvri 2020\Tender -to be sent\"/>
    </mc:Choice>
  </mc:AlternateContent>
  <bookViews>
    <workbookView xWindow="0" yWindow="0" windowWidth="19200" windowHeight="7050"/>
  </bookViews>
  <sheets>
    <sheet name="Целина 1" sheetId="3" r:id="rId1"/>
    <sheet name="Целина 2" sheetId="1" r:id="rId2"/>
    <sheet name="Целина 3" sheetId="2" r:id="rId3"/>
    <sheet name="Целина 4" sheetId="5" r:id="rId4"/>
    <sheet name="Целина 5" sheetId="10" r:id="rId5"/>
    <sheet name="Целина 6" sheetId="11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2" i="2" l="1"/>
  <c r="W9" i="11"/>
  <c r="W10" i="3"/>
  <c r="Y10" i="10"/>
  <c r="Y9" i="10"/>
  <c r="Y8" i="10"/>
  <c r="W17" i="5"/>
  <c r="W16" i="5"/>
  <c r="W15" i="5"/>
  <c r="W14" i="5"/>
  <c r="W13" i="5"/>
  <c r="W12" i="5"/>
  <c r="W11" i="5"/>
  <c r="W10" i="5"/>
  <c r="W9" i="5"/>
  <c r="W8" i="5"/>
  <c r="W57" i="2"/>
  <c r="W56" i="2"/>
  <c r="W55" i="2"/>
  <c r="W54" i="2"/>
  <c r="W53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9" i="3"/>
</calcChain>
</file>

<file path=xl/sharedStrings.xml><?xml version="1.0" encoding="utf-8"?>
<sst xmlns="http://schemas.openxmlformats.org/spreadsheetml/2006/main" count="307" uniqueCount="183">
  <si>
    <t xml:space="preserve">Опис </t>
  </si>
  <si>
    <t>Браќа Миладиновци Куманово</t>
  </si>
  <si>
    <t>Добре Јованоски Прилеп</t>
  </si>
  <si>
    <t>Страшо Пинџур Неготино</t>
  </si>
  <si>
    <t>Христијан Карпош Куманово</t>
  </si>
  <si>
    <t>Димитар Влахов Штип</t>
  </si>
  <si>
    <t>11 Октомври Куманово</t>
  </si>
  <si>
    <t>26 Јули Скопје</t>
  </si>
  <si>
    <t>Гоце Делчев Ресен</t>
  </si>
  <si>
    <t>Тошо Арсов Штип</t>
  </si>
  <si>
    <t>Илинден Крива Паланка</t>
  </si>
  <si>
    <t>Гоце Дечлев Тетово</t>
  </si>
  <si>
    <t>Дане Крапчев Скопје</t>
  </si>
  <si>
    <t>Панко Брашнаров Велес</t>
  </si>
  <si>
    <t>Раде Кратовчо Кочани</t>
  </si>
  <si>
    <t>Рајко Жинзифов Скопје</t>
  </si>
  <si>
    <t>Саид Најдени Дебар</t>
  </si>
  <si>
    <t>Браќа Рамиз и Хамид Скопје</t>
  </si>
  <si>
    <t>Васил Главинов Скопје</t>
  </si>
  <si>
    <t>Славчо Стојменски Виница</t>
  </si>
  <si>
    <t>Единство Башкими Гостивар</t>
  </si>
  <si>
    <t>Ѓорѓи Сугарев Битола</t>
  </si>
  <si>
    <t>Санде Штерјоски Кичево</t>
  </si>
  <si>
    <t>Потребна количина</t>
  </si>
  <si>
    <t>Карти за собирање и одземање</t>
  </si>
  <si>
    <t>Мемориски карти</t>
  </si>
  <si>
    <t>Карти со букви 3 модели</t>
  </si>
  <si>
    <t>Карти множење и делење</t>
  </si>
  <si>
    <t>Куферче по математика 4-6 одделение</t>
  </si>
  <si>
    <t>Топка за фудбал - кожна</t>
  </si>
  <si>
    <t>Топка за кошарка - кожна</t>
  </si>
  <si>
    <t>Топка за одбојка - кожна</t>
  </si>
  <si>
    <t>Хулахоп</t>
  </si>
  <si>
    <t>Модел на цвет - лале</t>
  </si>
  <si>
    <t>Лаптоп</t>
  </si>
  <si>
    <t>Перфоратор (различни форми) големина 2 инча</t>
  </si>
  <si>
    <t>Геометриски сет - плоштина на тела</t>
  </si>
  <si>
    <t>Вага за течност и тежина</t>
  </si>
  <si>
    <t>Основен сет за магнетизам</t>
  </si>
  <si>
    <t>Модел на куб</t>
  </si>
  <si>
    <t>Геометриски магнетни плочки</t>
  </si>
  <si>
    <t xml:space="preserve">Ножички цик цак </t>
  </si>
  <si>
    <t>Рипстоли</t>
  </si>
  <si>
    <t>Медаља</t>
  </si>
  <si>
    <t>Демонстративен часовник</t>
  </si>
  <si>
    <t>Дајре</t>
  </si>
  <si>
    <t>Барабанче</t>
  </si>
  <si>
    <t>Нумерички стапчиња</t>
  </si>
  <si>
    <t>Шведска клупа</t>
  </si>
  <si>
    <t>Топчиња за пинг понг</t>
  </si>
  <si>
    <t>Коцки за поврзување</t>
  </si>
  <si>
    <t>Магнет потковичест</t>
  </si>
  <si>
    <t xml:space="preserve">Магнет прачкаст </t>
  </si>
  <si>
    <t>Струјно коло</t>
  </si>
  <si>
    <t>Модел на абакус</t>
  </si>
  <si>
    <t>Мали голови за фудбал</t>
  </si>
  <si>
    <t>Триангл</t>
  </si>
  <si>
    <t>Маракас</t>
  </si>
  <si>
    <t>Мрежа за фудбал</t>
  </si>
  <si>
    <t>Обрач за кош</t>
  </si>
  <si>
    <t>Мрежа за кош</t>
  </si>
  <si>
    <t>Метален столб за одбојка (пар)</t>
  </si>
  <si>
    <t>Кастањети</t>
  </si>
  <si>
    <t>Чинели</t>
  </si>
  <si>
    <t>Математички игри</t>
  </si>
  <si>
    <t>Хартија гумирана А4 глитер флам</t>
  </si>
  <si>
    <t>Физичко географска карта на Македонија, ѕидна, пренослива, пластифицирана и врамена со лајсни</t>
  </si>
  <si>
    <t>Глобус училишен, физичко политички со мин дијаметар 30см, со светло</t>
  </si>
  <si>
    <t>Модел на цело, со дропки до 1/12, со магнет и мин дијаметар од 20см</t>
  </si>
  <si>
    <t>Топка за ракомет бр.1 - кожна</t>
  </si>
  <si>
    <t>Маса за пинг понг, склоплива и на тркалца, дебелина на плоча не потенка од 19мм, со мрежа</t>
  </si>
  <si>
    <t>Ножици, големи, метални 21см</t>
  </si>
  <si>
    <t>Ножички детски</t>
  </si>
  <si>
    <t>Хефталка - голема за 40 листа</t>
  </si>
  <si>
    <t>Мрежа за одбојка со челична сајла со мин. дијаметар 3мм, со поле на квадрат 12х12см и конец со дебелина мин 2мм</t>
  </si>
  <si>
    <t>Јаже за скокање, гумено</t>
  </si>
  <si>
    <t>Рекети за пинг понг (пар)</t>
  </si>
  <si>
    <t>Компас Ф 10</t>
  </si>
  <si>
    <t>Магнетна игла 10x6x6 см</t>
  </si>
  <si>
    <t>Свирче пластично</t>
  </si>
  <si>
    <t>Гео борд</t>
  </si>
  <si>
    <t>Модел на робот сет од мин.182 парчиња  мин.димензии 360x280x70 mm</t>
  </si>
  <si>
    <t xml:space="preserve">Модел на соларен погон, сет од мин.177 парчиња димензии 370 X 80 X 290 mm </t>
  </si>
  <si>
    <t xml:space="preserve">Модел на ветерница, сет од мин. 133 парчиња димензии 370 X 80 X 290 mm </t>
  </si>
  <si>
    <t>Препрека за скокање
Висина: 25, 30, 40, 45 см сет</t>
  </si>
  <si>
    <t>Јаже за скокање со бројач</t>
  </si>
  <si>
    <t>Постер Regular verbs 70x100sm</t>
  </si>
  <si>
    <t xml:space="preserve">Топка гумена </t>
  </si>
  <si>
    <t>Топка за одбојка - гумена</t>
  </si>
  <si>
    <t>Топка за фудбал - гумена</t>
  </si>
  <si>
    <t>Топка за кошарка - гумена</t>
  </si>
  <si>
    <t>Топка за ракомет бр.1 - гумена</t>
  </si>
  <si>
    <t>Постер Пирамида на правилна исхрана</t>
  </si>
  <si>
    <t>Постер Делови на растение</t>
  </si>
  <si>
    <t>Лепило течно не помалку од 50мл</t>
  </si>
  <si>
    <t>Лепак за хартија - стик не помалку од 15гр</t>
  </si>
  <si>
    <t>Кадички за документи, пластични</t>
  </si>
  <si>
    <t>Перфоратор - ќошник, голем</t>
  </si>
  <si>
    <t>Перфоратор со капацитет не помал од 30 листа</t>
  </si>
  <si>
    <t>Перфоратор со капацитет не помал од 5 листа</t>
  </si>
  <si>
    <t>Конус маркери 50/1 црвени и жолти, дијаметар на круг 20cm</t>
  </si>
  <si>
    <t>Мрежа за ракометен гол, стандардна димензија (320см х 210см х 90/100см), дебелина на конец мин 3мм</t>
  </si>
  <si>
    <t>Топка за одделенци</t>
  </si>
  <si>
    <t>Кругови за скокање со дијаметар 54cm (бои црвена и зелена)</t>
  </si>
  <si>
    <t>Во понудата да достават и испорака и монтажа</t>
  </si>
  <si>
    <t>Геометриски плочки: Сет од 5 вида геометриски плочки во различна боја. Сетот содржи 60 плочки во две различни големини и дебелини. Плочките се изработени се од пластика.</t>
  </si>
  <si>
    <t>Постер Irregular verbs, 70x100sm</t>
  </si>
  <si>
    <t>Постер Verb tenses 70x100sm</t>
  </si>
  <si>
    <t>Бои за контурирање (црна, бела, сива, сребрена и златна) Волумен: 20 ml. Во 4 нијанси: основна х2,  металик х2, светкава х2 и фосфороцентна х2</t>
  </si>
  <si>
    <t>Текст маркери 1/4</t>
  </si>
  <si>
    <t>Маркери за бела табла 1/4</t>
  </si>
  <si>
    <t>Медицинска топка 2 кг</t>
  </si>
  <si>
    <t>Кош табла стаклена</t>
  </si>
  <si>
    <t>Душек за вежбање со минимални димензии 200х126х6см, од нелизгачки материјал</t>
  </si>
  <si>
    <t>Душек за вежбање со минимални димензии 200х90х10см, од нелизгачки материјал</t>
  </si>
  <si>
    <t>Платно за проекција со ногарки 150х155</t>
  </si>
  <si>
    <t>Фотокопирна хартија А4 бела 80гр пакување 500/1</t>
  </si>
  <si>
    <t>Фотокопирна хартија А4 црвена 80гр пакување 500/1</t>
  </si>
  <si>
    <t>Фотокопирна хартија А4 сина 80гр пакување 500/1</t>
  </si>
  <si>
    <t>Фотокопирна хартија А4 жолта 80гр пакување 500/1</t>
  </si>
  <si>
    <t>Фотокопирна хартија А4 зелена 80гр пакување 500/1</t>
  </si>
  <si>
    <t>Фотокопирна хартија А4 виолетова 80гр пакување 500/1</t>
  </si>
  <si>
    <t>Фотокопирна хартија А4 розова 80гр пакување 500/1</t>
  </si>
  <si>
    <t>Фотокопирна хартија А4 портокалова 80гр пакување 500/1</t>
  </si>
  <si>
    <t>Блок за цртање бр. 5</t>
  </si>
  <si>
    <t xml:space="preserve">А4 картон во боја, мин 220гр </t>
  </si>
  <si>
    <t>Фломастери 1/12, училишни, тенки, во картонско пакување</t>
  </si>
  <si>
    <t>Четка бр.10 со дрвена рачка</t>
  </si>
  <si>
    <t>Маркери за флипчарт табла со округол врв 1/4</t>
  </si>
  <si>
    <t>Повеќенаменски нож за сечење хартија кој нуди можност за избор помеѓу 5 ножиња за: право и брановидно сечење и бигување. Капацитет 10 листа (катер)</t>
  </si>
  <si>
    <t>Плутана табла со алуминиумска рамка со димензии 150х100см</t>
  </si>
  <si>
    <t>Бела магнетна табла 240х120см</t>
  </si>
  <si>
    <t>Флипчарт табла со ногарки, 80х100см</t>
  </si>
  <si>
    <t>Штафелај,од буково дрво, не третиран со масло
мак. вкупна висина: 186 см 
макс. висина на платното: 133 см
ширина на основата: 46 см
ширина на нозете: 45x60 см
маса: околу 5,6 кг</t>
  </si>
  <si>
    <t>Штафелај, дрвен мал</t>
  </si>
  <si>
    <t>Пастели 1/12, во картонско пакување, не помали од 75мм</t>
  </si>
  <si>
    <t>Мрсни боици 1/12 во картонско пакување, не помали од 85мм</t>
  </si>
  <si>
    <t>Хартија за флипчарт табла, 60гр пакување, 100/1</t>
  </si>
  <si>
    <t>Хамер бел димензии 100x70см, мин.220гр</t>
  </si>
  <si>
    <t>Хамер во боја димензии 100x70см, мин.220гр</t>
  </si>
  <si>
    <t>Дрвени боици 12 во картонско пакување, не помали од 170мм</t>
  </si>
  <si>
    <t>Акрилни бои пакување 8 x 20мл акрилни бои  во туба (White, Citron, Vermilion, Magenta, Ultramarine Blue, Permanent Green, Dark Brown, Black)</t>
  </si>
  <si>
    <t>Водени бои 1/12, пластично пакување, со дијаметар на влошка минимум 22,5мм</t>
  </si>
  <si>
    <t>Темпера 1/10, минимум 10мл (околу 7.5гр) по боја, спакувано во пластична кутија (картонски пакувања не се прифаќаат)</t>
  </si>
  <si>
    <t>Бои за стакло (9 различни бои) 60мл по парче</t>
  </si>
  <si>
    <t xml:space="preserve">Бои за стакло со ефект 45 (создава структура со ефект на месечина), одлично покритие, отпорна на светлина, волумен: 45мл
боја: крем х2, црна х2, бела х2 розе х2, сина х2, жолта х2 зелена х2, црвена х2 </t>
  </si>
  <si>
    <t xml:space="preserve">Бои за стакло Vitrail Discovery 1/6 x 20мл Транспарентни, сјајни бои, идеални за декорирање на стаклени, метални, дрвени и многу други површини
ппакување 6 x 20мл бои: црвена, жолта, портокалова, зелена, сина, златна. </t>
  </si>
  <si>
    <t>Пластелин 1/10 минумум 200гр пакуван во картонска кутија</t>
  </si>
  <si>
    <t>Селотејп голем со димензии 50мм x 66м - прозирен</t>
  </si>
  <si>
    <t>Комода затворена                                                        - со 2 врати и брава за заклучување
- горна плоча, страници и полици од мин. 16 mm, оплеменета иверка (рабови заштитени  со АБС лента), врати од мин.16 мм.
- полица подесива по висина
Боја: по избор на корисникот од понуден каталог</t>
  </si>
  <si>
    <t>Комода отворена                                                             - горна плоча, страници и полици од мин. 16 mm, оплеменета иверка (рабови заштитени  со АБС лента)
- полица подесива по висина
Боја: по избор на корисникот од понуден каталог</t>
  </si>
  <si>
    <t>Детско ПВЦ столче                                                                                                                                             - димензии согласно училишни стандарди
-седиште, со стандардни димензии и наслон
анатомски профилирана, во бои по избор од каталог</t>
  </si>
  <si>
    <t>Детска масичка ПВЦ                                                   -димензии приближно 80х80хвисина помеѓу 40 ио 60 цм
во бои по избор од каталог</t>
  </si>
  <si>
    <t>Ормар комбиниран, горе стаклени, долу дрвени вратички - -димензии 190х80х40 цм
- горна плоча, страници и полици од мин. 16 mm, оплеменета иверка (рабови заштитени  со АБС лента)
-Долниот, затворен дел, со приближна висина од 7о цм, со заклучување
- полици подесива по висина, најмалку 3
Боја: по избор на корисникот од понуден каталог</t>
  </si>
  <si>
    <t>Биро компјутерско                                                          - 80x50x75 cm
- горна плоча и страници од мин. 16 mm, оплеменета иверка (рабови заштитени  со АБС лента)
- Метални ногарки со ист дизајн како на работните бироа од точка 1
- фиока за тастатура на извлекување
Боја: по избор на корисникот, од понуден каталог</t>
  </si>
  <si>
    <t>Полици со 3 конзоли за монтажа на sид                 -димензии 90 х 25 цм, дебелина мин. 16 mm, оплеменета иверка (рабови заштитени  со АБС лента)
-со комплет шрафови и типли за монтажа на sид
боја по избор од каталог</t>
  </si>
  <si>
    <t>Биро училишно, наставничко                           - 150x80x75 cm
- горна плоча и страници од мин. 16 mm, оплеменета иверка (рабови заштитени  со АБС лента)
- Метални ногарки со ист дизајн како на работните бироа од точка 1
- најмалку две фиоки, неодвоиви, со заклучување
Боја: по избор на корисникот, од понуден каталог</t>
  </si>
  <si>
    <t xml:space="preserve">Ормар комбиниран, горе отворен, долу со дрвени вратички -димензии 190х80х40 цм
- горна плоча, страници и полици од мин. 16 mm, оплеменета иверка (рабови заштитени  со АБС лента)
-Долниот, затворен дел, со приближна висина од 70 цм
- полици подесиви по висина, најмалку 3
Боја: по избор на корисникот од понуден каталог
</t>
  </si>
  <si>
    <t xml:space="preserve">Училишна столица за наставник                                                                                                                                                                                                                                             -димензии согласно училишни стандарди
-метални ногарки, електростатски обоени, со мин. дебелина на зидот 1,5мм
-седиште, со стандардни димензии и наслон, од шпер плоча -анатомски профилирана, лакирани со воден лак, еколошки
</t>
  </si>
  <si>
    <t>Детски гимнастички сет - Рипстол со додатоци
Сетот да е изработен од високо-квалитетно природно дрво кое гарантира голема јачина и безбедност на употреба и заштитен финален слој со еколошки карактерисктики (лак), височина најмалку 2200 мм х широчина најмалку 800 мм х длабочина до 750 мм, максимална тежина 15 кг и максимално оптеретување минимум 110 кг со вклучени сите спојни и елементи и шрафовска роба, два дрвени кругови, јажиња со потребен сертификат за издржливост, мрежа од јаже за качување, скалило од јаже со дрвени прегради и истато да биде со безбедносен сертификат.</t>
  </si>
  <si>
    <t>Боја за контури за стакло и керамика (Black, White, Gray), нанесување директно од туба со притискање 3 x 18мл</t>
  </si>
  <si>
    <t>Кош табла со челична рамка електростатски офарбана. Таблата е од  6 мм транспарентен плексиглас, офарбана со црни или бели линии. Димензии 180 x 105 cm</t>
  </si>
  <si>
    <t>Препрека за скокање, ширина 50 см- висина 25 см</t>
  </si>
  <si>
    <t>Маркер скали за терен.  Димензии: висина на маркер 7 см. Тежина: 2 кг. Сет од 40 пластични маркери за обележување почеток и крај на спортски терен и негова организација. Имаат облик на полутопка со отвор на средината во кој може да се постави стап да послужи како препрека за одредени вежби.</t>
  </si>
  <si>
    <t>Комплет детски музички инструменти</t>
  </si>
  <si>
    <t>Модел на електрично коло составен од: прекинувачи, сијалички и спојници
Поставен на изолаторна плочка со макс.напојување од 3 волти</t>
  </si>
  <si>
    <t>Препреки за трчање (прескос јуниор) 20см, 25 см,30см, 60 см. сет од 4 пречки со висини од 20, 25, 30 и 60 сантиметри.</t>
  </si>
  <si>
    <t>Целина 1: ПРЕНОСНА КОМПЈУТЕРСКА ОПРЕМА</t>
  </si>
  <si>
    <t>Целина 2: НАГЛЕДНИ СРЕДСТВА</t>
  </si>
  <si>
    <t xml:space="preserve">Целина 3: УЧИЛИШЕН ПРИБОР </t>
  </si>
  <si>
    <t>Целина 4: УЧИЛИШЕН МЕБЕЛ</t>
  </si>
  <si>
    <t>Целина 5: УЧИЛИШНИ РЕКВИЗИТИ</t>
  </si>
  <si>
    <t>Проектот е финансиран</t>
  </si>
  <si>
    <t>од Европската Унија</t>
  </si>
  <si>
    <t>АНЕКС 3 за набавка EUD/FOKI/EDU/2091</t>
  </si>
  <si>
    <t xml:space="preserve">АНЕКС 3 за набавка EUD/FOKI/EDU/2091 </t>
  </si>
  <si>
    <t>Интерактивна табла</t>
  </si>
  <si>
    <t>Раде Кратовче Кочани</t>
  </si>
  <si>
    <t>Клацкалка (двојна) - сите ивици да бидат заоблени, при завршна обработка да не се користат производи кои содржат штетни  супстанци за здравјето, направени од  полиетелина (PE), полипропилена (PP)  и полимида (PA)  материјали, и завршна обработка збогатено со стабилизатори за заштита од  UV зрачење.
Сите спојки поголеми од 5 мм да се заштитени со пластични поклопци/чепови од полипропилена. Седиштата на лулашките да се произведени и сертифицирани во согласност со стандардот EN1176.</t>
  </si>
  <si>
    <t>Детско игралиште - Единечна кула со голем тобоган, мајмунка, 2 лулашки и скали.
Сите ивици да бидат заоблени, при завршна обработка да не се користат производи кои содржат штетни  супстанци за здравјето, направени од  полиетелина (PE), полипропилена (PP)  и полимида (PA)  материјали, и завршна обработка збогатено со стабилизатори за заштита од  UV зрачење. Сите спојки поголеми од 5 мм да се заштитени со пластични поклопци/чепови од полипропилена.  Дното на тобоганот да биде од тежок издржлив полиестер, додaтно збогатен со UV филтер, платформата за спуштање почнува со рамен дел со должина од 350 мм и делот на нагибот на клизниот дел е од 45° - 60° со ракофат од челични профили преку отворот кој го обврзува секој корисник да седне пред почеток на лизгањето/спуштањето од безбедносни причини, и делот на спуштање да биде произведен од еден дел. Седиштата на лулашките да се произведени и сертифицирани во согласност со стандардот EN1176.
Боја: по избор на корисникот.</t>
  </si>
  <si>
    <t>Целина 6: ИНТЕРАКТИВНА ТАБЛА</t>
  </si>
  <si>
    <t>Проектор</t>
  </si>
  <si>
    <t>Фолии за пластифицирање 125 микрони (топ)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</si>
</sst>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/>
    <xf numFmtId="3" fontId="3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/>
    <xf numFmtId="3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/>
    <xf numFmtId="3" fontId="19" fillId="0" borderId="1" xfId="0" applyNumberFormat="1" applyFont="1" applyFill="1" applyBorder="1" applyAlignment="1">
      <alignment wrapText="1"/>
    </xf>
    <xf numFmtId="3" fontId="19" fillId="0" borderId="1" xfId="0" applyNumberFormat="1" applyFont="1" applyFill="1" applyBorder="1" applyAlignment="1">
      <alignment horizontal="center"/>
    </xf>
    <xf numFmtId="3" fontId="18" fillId="3" borderId="1" xfId="0" applyNumberFormat="1" applyFont="1" applyFill="1" applyBorder="1" applyAlignment="1">
      <alignment horizontal="center" vertical="center"/>
    </xf>
    <xf numFmtId="3" fontId="19" fillId="0" borderId="0" xfId="0" applyNumberFormat="1" applyFont="1" applyFill="1"/>
    <xf numFmtId="3" fontId="19" fillId="0" borderId="1" xfId="0" applyNumberFormat="1" applyFont="1" applyFill="1" applyBorder="1"/>
    <xf numFmtId="3" fontId="19" fillId="0" borderId="1" xfId="0" applyNumberFormat="1" applyFont="1" applyFill="1" applyBorder="1" applyAlignment="1"/>
    <xf numFmtId="3" fontId="19" fillId="2" borderId="1" xfId="0" applyNumberFormat="1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wrapText="1"/>
    </xf>
    <xf numFmtId="3" fontId="19" fillId="0" borderId="0" xfId="0" applyNumberFormat="1" applyFont="1" applyFill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9" fillId="0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1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3" fontId="3" fillId="0" borderId="1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00FFFF"/>
      <color rgb="FFFF6699"/>
      <color rgb="FF66FF33"/>
      <color rgb="FF66FF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image" Target="../media/image6.jpe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850900</xdr:colOff>
      <xdr:row>0</xdr:row>
      <xdr:rowOff>0</xdr:rowOff>
    </xdr:from>
    <xdr:to>
      <xdr:col>1</xdr:col>
      <xdr:colOff>1504950</xdr:colOff>
      <xdr:row>2</xdr:row>
      <xdr:rowOff>95250</xdr:rowOff>
    </xdr:to>
    <xdr:pic>
      <xdr:nvPicPr>
        <xdr:cNvPr id="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100" y="0"/>
          <a:ext cx="654050" cy="4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1456765</xdr:colOff>
      <xdr:row>0</xdr:row>
      <xdr:rowOff>0</xdr:rowOff>
    </xdr:from>
    <xdr:to>
      <xdr:col>2</xdr:col>
      <xdr:colOff>582706</xdr:colOff>
      <xdr:row>3</xdr:row>
      <xdr:rowOff>82550</xdr:rowOff>
    </xdr:to>
    <xdr:pic>
      <xdr:nvPicPr>
        <xdr:cNvPr id="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294" y="0"/>
          <a:ext cx="844177" cy="665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649944</xdr:colOff>
      <xdr:row>0</xdr:row>
      <xdr:rowOff>149412</xdr:rowOff>
    </xdr:from>
    <xdr:to>
      <xdr:col>3</xdr:col>
      <xdr:colOff>634255</xdr:colOff>
      <xdr:row>2</xdr:row>
      <xdr:rowOff>132976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709" y="149412"/>
          <a:ext cx="1000311" cy="372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739588</xdr:colOff>
      <xdr:row>0</xdr:row>
      <xdr:rowOff>179294</xdr:rowOff>
    </xdr:from>
    <xdr:to>
      <xdr:col>5</xdr:col>
      <xdr:colOff>386977</xdr:colOff>
      <xdr:row>2</xdr:row>
      <xdr:rowOff>86658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0353" y="179294"/>
          <a:ext cx="1148977" cy="29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455706</xdr:colOff>
      <xdr:row>0</xdr:row>
      <xdr:rowOff>59765</xdr:rowOff>
    </xdr:from>
    <xdr:to>
      <xdr:col>7</xdr:col>
      <xdr:colOff>262965</xdr:colOff>
      <xdr:row>2</xdr:row>
      <xdr:rowOff>142315</xdr:rowOff>
    </xdr:to>
    <xdr:pic>
      <xdr:nvPicPr>
        <xdr:cNvPr id="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8059" y="59765"/>
          <a:ext cx="1241612" cy="471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6350</xdr:colOff>
      <xdr:row>0</xdr:row>
      <xdr:rowOff>0</xdr:rowOff>
    </xdr:from>
    <xdr:to>
      <xdr:col>1</xdr:col>
      <xdr:colOff>660400</xdr:colOff>
      <xdr:row>2</xdr:row>
      <xdr:rowOff>38100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50" y="0"/>
          <a:ext cx="65405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850900</xdr:colOff>
      <xdr:row>0</xdr:row>
      <xdr:rowOff>0</xdr:rowOff>
    </xdr:from>
    <xdr:to>
      <xdr:col>1</xdr:col>
      <xdr:colOff>1504950</xdr:colOff>
      <xdr:row>2</xdr:row>
      <xdr:rowOff>95250</xdr:rowOff>
    </xdr:to>
    <xdr:pic>
      <xdr:nvPicPr>
        <xdr:cNvPr id="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0"/>
          <a:ext cx="654050" cy="4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1509061</xdr:colOff>
      <xdr:row>0</xdr:row>
      <xdr:rowOff>0</xdr:rowOff>
    </xdr:from>
    <xdr:to>
      <xdr:col>1</xdr:col>
      <xdr:colOff>2461561</xdr:colOff>
      <xdr:row>3</xdr:row>
      <xdr:rowOff>82550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711" y="0"/>
          <a:ext cx="952500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</xdr:colOff>
      <xdr:row>0</xdr:row>
      <xdr:rowOff>141942</xdr:rowOff>
    </xdr:from>
    <xdr:to>
      <xdr:col>2</xdr:col>
      <xdr:colOff>977901</xdr:colOff>
      <xdr:row>2</xdr:row>
      <xdr:rowOff>125506</xdr:rowOff>
    </xdr:to>
    <xdr:pic>
      <xdr:nvPicPr>
        <xdr:cNvPr id="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296" y="141942"/>
          <a:ext cx="977899" cy="372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276412</xdr:colOff>
      <xdr:row>1</xdr:row>
      <xdr:rowOff>7470</xdr:rowOff>
    </xdr:from>
    <xdr:to>
      <xdr:col>4</xdr:col>
      <xdr:colOff>640978</xdr:colOff>
      <xdr:row>2</xdr:row>
      <xdr:rowOff>109069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362" y="204320"/>
          <a:ext cx="1151966" cy="298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82176</xdr:colOff>
      <xdr:row>0</xdr:row>
      <xdr:rowOff>119529</xdr:rowOff>
    </xdr:from>
    <xdr:to>
      <xdr:col>6</xdr:col>
      <xdr:colOff>539376</xdr:colOff>
      <xdr:row>3</xdr:row>
      <xdr:rowOff>7844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6588" y="119529"/>
          <a:ext cx="1278964" cy="471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6350</xdr:colOff>
      <xdr:row>0</xdr:row>
      <xdr:rowOff>0</xdr:rowOff>
    </xdr:from>
    <xdr:to>
      <xdr:col>1</xdr:col>
      <xdr:colOff>660400</xdr:colOff>
      <xdr:row>2</xdr:row>
      <xdr:rowOff>38100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65405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850900</xdr:colOff>
      <xdr:row>0</xdr:row>
      <xdr:rowOff>0</xdr:rowOff>
    </xdr:from>
    <xdr:to>
      <xdr:col>1</xdr:col>
      <xdr:colOff>1504950</xdr:colOff>
      <xdr:row>2</xdr:row>
      <xdr:rowOff>95250</xdr:rowOff>
    </xdr:to>
    <xdr:pic>
      <xdr:nvPicPr>
        <xdr:cNvPr id="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0"/>
          <a:ext cx="654050" cy="4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1509061</xdr:colOff>
      <xdr:row>0</xdr:row>
      <xdr:rowOff>0</xdr:rowOff>
    </xdr:from>
    <xdr:to>
      <xdr:col>1</xdr:col>
      <xdr:colOff>2461561</xdr:colOff>
      <xdr:row>3</xdr:row>
      <xdr:rowOff>82550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561" y="0"/>
          <a:ext cx="952500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2779061</xdr:colOff>
      <xdr:row>0</xdr:row>
      <xdr:rowOff>119530</xdr:rowOff>
    </xdr:from>
    <xdr:to>
      <xdr:col>2</xdr:col>
      <xdr:colOff>746313</xdr:colOff>
      <xdr:row>2</xdr:row>
      <xdr:rowOff>103094</xdr:rowOff>
    </xdr:to>
    <xdr:pic>
      <xdr:nvPicPr>
        <xdr:cNvPr id="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90" y="119530"/>
          <a:ext cx="1000311" cy="372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89647</xdr:colOff>
      <xdr:row>0</xdr:row>
      <xdr:rowOff>156881</xdr:rowOff>
    </xdr:from>
    <xdr:to>
      <xdr:col>4</xdr:col>
      <xdr:colOff>454213</xdr:colOff>
      <xdr:row>2</xdr:row>
      <xdr:rowOff>64245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5235" y="156881"/>
          <a:ext cx="1148978" cy="29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82176</xdr:colOff>
      <xdr:row>0</xdr:row>
      <xdr:rowOff>89647</xdr:rowOff>
    </xdr:from>
    <xdr:to>
      <xdr:col>6</xdr:col>
      <xdr:colOff>539376</xdr:colOff>
      <xdr:row>2</xdr:row>
      <xdr:rowOff>172197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352" y="89647"/>
          <a:ext cx="1241612" cy="471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6350</xdr:colOff>
      <xdr:row>0</xdr:row>
      <xdr:rowOff>0</xdr:rowOff>
    </xdr:from>
    <xdr:to>
      <xdr:col>1</xdr:col>
      <xdr:colOff>660400</xdr:colOff>
      <xdr:row>2</xdr:row>
      <xdr:rowOff>38100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0"/>
          <a:ext cx="65405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850900</xdr:colOff>
      <xdr:row>0</xdr:row>
      <xdr:rowOff>0</xdr:rowOff>
    </xdr:from>
    <xdr:to>
      <xdr:col>1</xdr:col>
      <xdr:colOff>1504950</xdr:colOff>
      <xdr:row>2</xdr:row>
      <xdr:rowOff>95250</xdr:rowOff>
    </xdr:to>
    <xdr:pic>
      <xdr:nvPicPr>
        <xdr:cNvPr id="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135" y="0"/>
          <a:ext cx="654050" cy="48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1509061</xdr:colOff>
      <xdr:row>0</xdr:row>
      <xdr:rowOff>0</xdr:rowOff>
    </xdr:from>
    <xdr:to>
      <xdr:col>1</xdr:col>
      <xdr:colOff>2461561</xdr:colOff>
      <xdr:row>3</xdr:row>
      <xdr:rowOff>82550</xdr:rowOff>
    </xdr:to>
    <xdr:pic>
      <xdr:nvPicPr>
        <xdr:cNvPr id="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296" y="0"/>
          <a:ext cx="952500" cy="665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164355</xdr:colOff>
      <xdr:row>0</xdr:row>
      <xdr:rowOff>141942</xdr:rowOff>
    </xdr:from>
    <xdr:to>
      <xdr:col>3</xdr:col>
      <xdr:colOff>148666</xdr:colOff>
      <xdr:row>2</xdr:row>
      <xdr:rowOff>125506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826" y="141942"/>
          <a:ext cx="1000311" cy="372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276412</xdr:colOff>
      <xdr:row>1</xdr:row>
      <xdr:rowOff>7470</xdr:rowOff>
    </xdr:from>
    <xdr:to>
      <xdr:col>4</xdr:col>
      <xdr:colOff>640978</xdr:colOff>
      <xdr:row>2</xdr:row>
      <xdr:rowOff>109069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883" y="201705"/>
          <a:ext cx="1148977" cy="29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149411</xdr:colOff>
      <xdr:row>0</xdr:row>
      <xdr:rowOff>127000</xdr:rowOff>
    </xdr:from>
    <xdr:to>
      <xdr:col>6</xdr:col>
      <xdr:colOff>606611</xdr:colOff>
      <xdr:row>3</xdr:row>
      <xdr:rowOff>15315</xdr:rowOff>
    </xdr:to>
    <xdr:pic>
      <xdr:nvPicPr>
        <xdr:cNvPr id="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470" y="127000"/>
          <a:ext cx="1241612" cy="471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6350</xdr:colOff>
      <xdr:row>0</xdr:row>
      <xdr:rowOff>0</xdr:rowOff>
    </xdr:from>
    <xdr:to>
      <xdr:col>1</xdr:col>
      <xdr:colOff>660400</xdr:colOff>
      <xdr:row>2</xdr:row>
      <xdr:rowOff>38100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0"/>
          <a:ext cx="65405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663656</xdr:colOff>
      <xdr:row>0</xdr:row>
      <xdr:rowOff>0</xdr:rowOff>
    </xdr:from>
    <xdr:to>
      <xdr:col>1</xdr:col>
      <xdr:colOff>1317706</xdr:colOff>
      <xdr:row>2</xdr:row>
      <xdr:rowOff>95250</xdr:rowOff>
    </xdr:to>
    <xdr:pic>
      <xdr:nvPicPr>
        <xdr:cNvPr id="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553" y="0"/>
          <a:ext cx="654050" cy="486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1370663</xdr:colOff>
      <xdr:row>0</xdr:row>
      <xdr:rowOff>0</xdr:rowOff>
    </xdr:from>
    <xdr:to>
      <xdr:col>1</xdr:col>
      <xdr:colOff>2323163</xdr:colOff>
      <xdr:row>3</xdr:row>
      <xdr:rowOff>82550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60" y="0"/>
          <a:ext cx="952500" cy="668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2426026</xdr:colOff>
      <xdr:row>0</xdr:row>
      <xdr:rowOff>150083</xdr:rowOff>
    </xdr:from>
    <xdr:to>
      <xdr:col>1</xdr:col>
      <xdr:colOff>3557628</xdr:colOff>
      <xdr:row>2</xdr:row>
      <xdr:rowOff>133647</xdr:rowOff>
    </xdr:to>
    <xdr:pic>
      <xdr:nvPicPr>
        <xdr:cNvPr id="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881923" y="150083"/>
          <a:ext cx="1131602" cy="374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5014874</xdr:colOff>
      <xdr:row>0</xdr:row>
      <xdr:rowOff>61872</xdr:rowOff>
    </xdr:from>
    <xdr:to>
      <xdr:col>6</xdr:col>
      <xdr:colOff>40706</xdr:colOff>
      <xdr:row>2</xdr:row>
      <xdr:rowOff>145572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0771" y="61872"/>
          <a:ext cx="928076" cy="47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6350</xdr:colOff>
      <xdr:row>0</xdr:row>
      <xdr:rowOff>0</xdr:rowOff>
    </xdr:from>
    <xdr:to>
      <xdr:col>1</xdr:col>
      <xdr:colOff>660400</xdr:colOff>
      <xdr:row>2</xdr:row>
      <xdr:rowOff>38100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65405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3671603</xdr:colOff>
      <xdr:row>0</xdr:row>
      <xdr:rowOff>187244</xdr:rowOff>
    </xdr:from>
    <xdr:to>
      <xdr:col>1</xdr:col>
      <xdr:colOff>4820580</xdr:colOff>
      <xdr:row>2</xdr:row>
      <xdr:rowOff>92310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87244"/>
          <a:ext cx="1148977" cy="29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850900</xdr:colOff>
      <xdr:row>0</xdr:row>
      <xdr:rowOff>0</xdr:rowOff>
    </xdr:from>
    <xdr:to>
      <xdr:col>1</xdr:col>
      <xdr:colOff>1504950</xdr:colOff>
      <xdr:row>2</xdr:row>
      <xdr:rowOff>95250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0"/>
          <a:ext cx="6540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1456765</xdr:colOff>
      <xdr:row>0</xdr:row>
      <xdr:rowOff>0</xdr:rowOff>
    </xdr:from>
    <xdr:to>
      <xdr:col>2</xdr:col>
      <xdr:colOff>582706</xdr:colOff>
      <xdr:row>3</xdr:row>
      <xdr:rowOff>82550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065" y="0"/>
          <a:ext cx="764241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649944</xdr:colOff>
      <xdr:row>0</xdr:row>
      <xdr:rowOff>149412</xdr:rowOff>
    </xdr:from>
    <xdr:to>
      <xdr:col>3</xdr:col>
      <xdr:colOff>634255</xdr:colOff>
      <xdr:row>2</xdr:row>
      <xdr:rowOff>132976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544" y="149412"/>
          <a:ext cx="955861" cy="383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739588</xdr:colOff>
      <xdr:row>0</xdr:row>
      <xdr:rowOff>179294</xdr:rowOff>
    </xdr:from>
    <xdr:to>
      <xdr:col>5</xdr:col>
      <xdr:colOff>386977</xdr:colOff>
      <xdr:row>2</xdr:row>
      <xdr:rowOff>86658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738" y="179294"/>
          <a:ext cx="1085664" cy="307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455706</xdr:colOff>
      <xdr:row>0</xdr:row>
      <xdr:rowOff>59765</xdr:rowOff>
    </xdr:from>
    <xdr:to>
      <xdr:col>7</xdr:col>
      <xdr:colOff>262965</xdr:colOff>
      <xdr:row>2</xdr:row>
      <xdr:rowOff>142315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8131" y="59765"/>
          <a:ext cx="1236009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6350</xdr:colOff>
      <xdr:row>0</xdr:row>
      <xdr:rowOff>0</xdr:rowOff>
    </xdr:from>
    <xdr:to>
      <xdr:col>1</xdr:col>
      <xdr:colOff>660400</xdr:colOff>
      <xdr:row>2</xdr:row>
      <xdr:rowOff>38100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6540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4"/>
  <sheetViews>
    <sheetView tabSelected="1" zoomScale="87" zoomScaleNormal="87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H10" sqref="H10"/>
    </sheetView>
  </sheetViews>
  <sheetFormatPr defaultColWidth="9.1796875" defaultRowHeight="15.5" x14ac:dyDescent="0.35"/>
  <cols>
    <col min="1" max="1" width="1.7265625" style="2" customWidth="1"/>
    <col min="2" max="2" width="24.54296875" style="2" customWidth="1"/>
    <col min="3" max="3" width="14.54296875" style="2" customWidth="1"/>
    <col min="4" max="4" width="11.26953125" style="2" customWidth="1"/>
    <col min="5" max="5" width="10.26953125" style="2" customWidth="1"/>
    <col min="6" max="6" width="11.26953125" style="2" customWidth="1"/>
    <col min="7" max="7" width="10.1796875" style="2" customWidth="1"/>
    <col min="8" max="8" width="10.26953125" style="2" customWidth="1"/>
    <col min="9" max="13" width="9.26953125" style="2" customWidth="1"/>
    <col min="14" max="14" width="12.26953125" style="2" customWidth="1"/>
    <col min="15" max="15" width="10" style="2" customWidth="1"/>
    <col min="16" max="16" width="11.453125" style="2" customWidth="1"/>
    <col min="17" max="17" width="9.26953125" style="2" customWidth="1"/>
    <col min="18" max="18" width="9.81640625" style="2" customWidth="1"/>
    <col min="19" max="19" width="11.7265625" style="2" customWidth="1"/>
    <col min="20" max="20" width="10.54296875" style="2" customWidth="1"/>
    <col min="21" max="21" width="9.26953125" style="2" customWidth="1"/>
    <col min="22" max="22" width="10.7265625" style="2" customWidth="1"/>
    <col min="23" max="23" width="10.54296875" style="2" customWidth="1"/>
    <col min="24" max="16384" width="9.1796875" style="2"/>
  </cols>
  <sheetData>
    <row r="1" spans="2:25" s="9" customFormat="1" x14ac:dyDescent="0.35">
      <c r="B1" s="24"/>
      <c r="C1" s="83"/>
      <c r="D1" s="83"/>
      <c r="E1" s="83"/>
      <c r="F1" s="83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2:25" s="9" customFormat="1" x14ac:dyDescent="0.35">
      <c r="B2" s="24"/>
      <c r="C2" s="83"/>
      <c r="D2" s="83"/>
      <c r="E2" s="83"/>
      <c r="F2" s="8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</row>
    <row r="3" spans="2:25" s="9" customFormat="1" x14ac:dyDescent="0.35">
      <c r="B3" s="25" t="s">
        <v>172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</row>
    <row r="4" spans="2:25" s="9" customFormat="1" x14ac:dyDescent="0.35">
      <c r="B4" s="25" t="s">
        <v>173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</row>
    <row r="6" spans="2:25" ht="22" customHeight="1" x14ac:dyDescent="0.35">
      <c r="B6" s="84" t="s">
        <v>174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/>
    </row>
    <row r="7" spans="2:25" s="1" customFormat="1" ht="21.75" customHeight="1" x14ac:dyDescent="0.35">
      <c r="B7" s="84" t="s">
        <v>167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6"/>
    </row>
    <row r="8" spans="2:25" s="49" customFormat="1" ht="45" customHeight="1" x14ac:dyDescent="0.35">
      <c r="B8" s="76" t="s">
        <v>0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12</v>
      </c>
      <c r="N8" s="47" t="s">
        <v>13</v>
      </c>
      <c r="O8" s="47" t="s">
        <v>177</v>
      </c>
      <c r="P8" s="47" t="s">
        <v>15</v>
      </c>
      <c r="Q8" s="47" t="s">
        <v>16</v>
      </c>
      <c r="R8" s="47" t="s">
        <v>18</v>
      </c>
      <c r="S8" s="47" t="s">
        <v>19</v>
      </c>
      <c r="T8" s="47" t="s">
        <v>20</v>
      </c>
      <c r="U8" s="47" t="s">
        <v>21</v>
      </c>
      <c r="V8" s="47" t="s">
        <v>22</v>
      </c>
      <c r="W8" s="48" t="s">
        <v>23</v>
      </c>
    </row>
    <row r="9" spans="2:25" s="80" customFormat="1" ht="14.5" x14ac:dyDescent="0.35">
      <c r="B9" s="77" t="s">
        <v>34</v>
      </c>
      <c r="C9" s="78">
        <v>1</v>
      </c>
      <c r="D9" s="78"/>
      <c r="E9" s="78">
        <v>1</v>
      </c>
      <c r="F9" s="78"/>
      <c r="G9" s="78"/>
      <c r="H9" s="78"/>
      <c r="I9" s="78">
        <v>1</v>
      </c>
      <c r="J9" s="78"/>
      <c r="K9" s="78"/>
      <c r="L9" s="78"/>
      <c r="M9" s="78"/>
      <c r="N9" s="78"/>
      <c r="O9" s="78">
        <v>1</v>
      </c>
      <c r="P9" s="78"/>
      <c r="Q9" s="78">
        <v>1</v>
      </c>
      <c r="R9" s="78">
        <v>1</v>
      </c>
      <c r="S9" s="78">
        <v>1</v>
      </c>
      <c r="T9" s="78"/>
      <c r="U9" s="78"/>
      <c r="V9" s="78"/>
      <c r="W9" s="79">
        <f>SUM(C9:V9)</f>
        <v>7</v>
      </c>
    </row>
    <row r="10" spans="2:25" s="80" customFormat="1" ht="14.5" x14ac:dyDescent="0.35">
      <c r="B10" s="77" t="s">
        <v>181</v>
      </c>
      <c r="C10" s="77"/>
      <c r="D10" s="77"/>
      <c r="E10" s="77"/>
      <c r="F10" s="77"/>
      <c r="G10" s="77"/>
      <c r="H10" s="81">
        <v>1</v>
      </c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9">
        <f>SUM(C10:V10)</f>
        <v>1</v>
      </c>
    </row>
    <row r="14" spans="2:25" x14ac:dyDescent="0.35">
      <c r="Y14" s="3"/>
    </row>
  </sheetData>
  <mergeCells count="6">
    <mergeCell ref="C1:C2"/>
    <mergeCell ref="D1:D2"/>
    <mergeCell ref="E1:E2"/>
    <mergeCell ref="F1:F2"/>
    <mergeCell ref="B7:W7"/>
    <mergeCell ref="B6:W6"/>
  </mergeCells>
  <pageMargins left="0.70866141732283472" right="0.70866141732283472" top="0.74803149606299213" bottom="0.74803149606299213" header="0.31496062992125984" footer="0.31496062992125984"/>
  <pageSetup paperSize="8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zoomScale="86" zoomScaleNormal="86" workbookViewId="0">
      <pane xSplit="2" ySplit="7" topLeftCell="M8" activePane="bottomRight" state="frozen"/>
      <selection pane="topRight" activeCell="C1" sqref="C1"/>
      <selection pane="bottomLeft" activeCell="A4" sqref="A4"/>
      <selection pane="bottomRight" activeCell="W105" sqref="W105"/>
    </sheetView>
  </sheetViews>
  <sheetFormatPr defaultColWidth="8.7265625" defaultRowHeight="15.5" x14ac:dyDescent="0.35"/>
  <cols>
    <col min="1" max="1" width="1.453125" style="5" customWidth="1"/>
    <col min="2" max="2" width="39.7265625" style="5" customWidth="1"/>
    <col min="3" max="3" width="14.26953125" style="6" customWidth="1"/>
    <col min="4" max="23" width="11.7265625" style="6" customWidth="1"/>
    <col min="24" max="16384" width="8.7265625" style="5"/>
  </cols>
  <sheetData>
    <row r="1" spans="2:23" s="9" customFormat="1" x14ac:dyDescent="0.35">
      <c r="B1" s="24"/>
      <c r="C1" s="83"/>
      <c r="D1" s="83"/>
      <c r="E1" s="83"/>
      <c r="F1" s="9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2:23" s="9" customFormat="1" x14ac:dyDescent="0.35">
      <c r="B2" s="24"/>
      <c r="C2" s="83"/>
      <c r="D2" s="83"/>
      <c r="E2" s="83"/>
      <c r="F2" s="9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</row>
    <row r="3" spans="2:23" s="9" customFormat="1" x14ac:dyDescent="0.35">
      <c r="B3" s="25" t="s">
        <v>172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</row>
    <row r="4" spans="2:23" s="9" customFormat="1" x14ac:dyDescent="0.35">
      <c r="B4" s="25" t="s">
        <v>173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</row>
    <row r="5" spans="2:23" ht="22" customHeight="1" x14ac:dyDescent="0.35">
      <c r="B5" s="89" t="s">
        <v>175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</row>
    <row r="6" spans="2:23" s="4" customFormat="1" ht="22" customHeight="1" x14ac:dyDescent="0.35">
      <c r="B6" s="88" t="s">
        <v>168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</row>
    <row r="7" spans="2:23" s="68" customFormat="1" ht="52.15" customHeight="1" x14ac:dyDescent="0.35">
      <c r="B7" s="65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6" t="s">
        <v>6</v>
      </c>
      <c r="I7" s="66" t="s">
        <v>7</v>
      </c>
      <c r="J7" s="66" t="s">
        <v>8</v>
      </c>
      <c r="K7" s="66" t="s">
        <v>9</v>
      </c>
      <c r="L7" s="66" t="s">
        <v>10</v>
      </c>
      <c r="M7" s="66" t="s">
        <v>12</v>
      </c>
      <c r="N7" s="66" t="s">
        <v>13</v>
      </c>
      <c r="O7" s="66" t="s">
        <v>177</v>
      </c>
      <c r="P7" s="66" t="s">
        <v>15</v>
      </c>
      <c r="Q7" s="66" t="s">
        <v>16</v>
      </c>
      <c r="R7" s="66" t="s">
        <v>18</v>
      </c>
      <c r="S7" s="66" t="s">
        <v>19</v>
      </c>
      <c r="T7" s="66" t="s">
        <v>20</v>
      </c>
      <c r="U7" s="66" t="s">
        <v>21</v>
      </c>
      <c r="V7" s="66" t="s">
        <v>22</v>
      </c>
      <c r="W7" s="67" t="s">
        <v>23</v>
      </c>
    </row>
    <row r="8" spans="2:23" s="71" customFormat="1" ht="14.5" x14ac:dyDescent="0.35">
      <c r="B8" s="61" t="s">
        <v>64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>
        <v>4</v>
      </c>
      <c r="T8" s="69"/>
      <c r="U8" s="69"/>
      <c r="V8" s="69"/>
      <c r="W8" s="70">
        <f t="shared" ref="W8:W39" si="0">SUM(C8:V8)</f>
        <v>4</v>
      </c>
    </row>
    <row r="9" spans="2:23" s="71" customFormat="1" ht="14.5" x14ac:dyDescent="0.35">
      <c r="B9" s="72" t="s">
        <v>24</v>
      </c>
      <c r="C9" s="69">
        <v>1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70">
        <f t="shared" si="0"/>
        <v>1</v>
      </c>
    </row>
    <row r="10" spans="2:23" s="71" customFormat="1" ht="14.5" x14ac:dyDescent="0.35">
      <c r="B10" s="72" t="s">
        <v>25</v>
      </c>
      <c r="C10" s="69">
        <v>1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>
        <f t="shared" si="0"/>
        <v>1</v>
      </c>
    </row>
    <row r="11" spans="2:23" s="71" customFormat="1" ht="14.5" x14ac:dyDescent="0.35">
      <c r="B11" s="72" t="s">
        <v>26</v>
      </c>
      <c r="C11" s="69">
        <v>3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>
        <f t="shared" si="0"/>
        <v>3</v>
      </c>
    </row>
    <row r="12" spans="2:23" s="71" customFormat="1" ht="14.5" x14ac:dyDescent="0.35">
      <c r="B12" s="72" t="s">
        <v>27</v>
      </c>
      <c r="C12" s="69">
        <v>1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0">
        <f t="shared" si="0"/>
        <v>1</v>
      </c>
    </row>
    <row r="13" spans="2:23" s="71" customFormat="1" ht="14.5" x14ac:dyDescent="0.35">
      <c r="B13" s="72" t="s">
        <v>28</v>
      </c>
      <c r="C13" s="69">
        <v>3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>
        <f t="shared" si="0"/>
        <v>3</v>
      </c>
    </row>
    <row r="14" spans="2:23" s="71" customFormat="1" ht="14.5" x14ac:dyDescent="0.35">
      <c r="B14" s="72" t="s">
        <v>80</v>
      </c>
      <c r="C14" s="69"/>
      <c r="D14" s="69">
        <v>16</v>
      </c>
      <c r="E14" s="69"/>
      <c r="F14" s="69"/>
      <c r="G14" s="69"/>
      <c r="H14" s="69"/>
      <c r="I14" s="69"/>
      <c r="J14" s="69"/>
      <c r="K14" s="69"/>
      <c r="L14" s="69">
        <v>5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>
        <f t="shared" si="0"/>
        <v>21</v>
      </c>
    </row>
    <row r="15" spans="2:23" s="71" customFormat="1" ht="14.5" x14ac:dyDescent="0.35">
      <c r="B15" s="72" t="s">
        <v>47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>
        <v>2</v>
      </c>
      <c r="O15" s="69"/>
      <c r="P15" s="69"/>
      <c r="Q15" s="69"/>
      <c r="R15" s="69"/>
      <c r="S15" s="69">
        <v>2</v>
      </c>
      <c r="T15" s="69"/>
      <c r="U15" s="69"/>
      <c r="V15" s="69"/>
      <c r="W15" s="70">
        <f t="shared" si="0"/>
        <v>4</v>
      </c>
    </row>
    <row r="16" spans="2:23" s="71" customFormat="1" ht="80.25" customHeight="1" x14ac:dyDescent="0.35">
      <c r="B16" s="61" t="s">
        <v>105</v>
      </c>
      <c r="C16" s="69"/>
      <c r="D16" s="69">
        <v>4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70">
        <f t="shared" si="0"/>
        <v>4</v>
      </c>
    </row>
    <row r="17" spans="2:23" s="71" customFormat="1" ht="14.5" x14ac:dyDescent="0.35">
      <c r="B17" s="72" t="s">
        <v>36</v>
      </c>
      <c r="C17" s="69"/>
      <c r="D17" s="69"/>
      <c r="E17" s="69"/>
      <c r="F17" s="69">
        <v>2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70">
        <f t="shared" si="0"/>
        <v>2</v>
      </c>
    </row>
    <row r="18" spans="2:23" s="71" customFormat="1" ht="14.5" x14ac:dyDescent="0.35">
      <c r="B18" s="72" t="s">
        <v>40</v>
      </c>
      <c r="C18" s="69"/>
      <c r="D18" s="69"/>
      <c r="E18" s="69"/>
      <c r="F18" s="69">
        <v>2</v>
      </c>
      <c r="G18" s="69"/>
      <c r="H18" s="69"/>
      <c r="I18" s="69"/>
      <c r="J18" s="69"/>
      <c r="K18" s="69"/>
      <c r="L18" s="69"/>
      <c r="M18" s="69"/>
      <c r="N18" s="69">
        <v>2</v>
      </c>
      <c r="O18" s="69"/>
      <c r="P18" s="69"/>
      <c r="Q18" s="69"/>
      <c r="R18" s="69"/>
      <c r="S18" s="69"/>
      <c r="T18" s="69"/>
      <c r="U18" s="69"/>
      <c r="V18" s="69"/>
      <c r="W18" s="70">
        <f t="shared" si="0"/>
        <v>4</v>
      </c>
    </row>
    <row r="19" spans="2:23" s="71" customFormat="1" ht="14.5" x14ac:dyDescent="0.35">
      <c r="B19" s="72" t="s">
        <v>37</v>
      </c>
      <c r="C19" s="69"/>
      <c r="D19" s="69"/>
      <c r="E19" s="69"/>
      <c r="F19" s="69">
        <v>2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70">
        <f t="shared" si="0"/>
        <v>2</v>
      </c>
    </row>
    <row r="20" spans="2:23" s="71" customFormat="1" ht="14.5" x14ac:dyDescent="0.35">
      <c r="B20" s="72" t="s">
        <v>38</v>
      </c>
      <c r="C20" s="69"/>
      <c r="D20" s="69"/>
      <c r="E20" s="69"/>
      <c r="F20" s="69">
        <v>2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0">
        <f t="shared" si="0"/>
        <v>2</v>
      </c>
    </row>
    <row r="21" spans="2:23" s="71" customFormat="1" ht="29" x14ac:dyDescent="0.35">
      <c r="B21" s="61" t="s">
        <v>68</v>
      </c>
      <c r="C21" s="69"/>
      <c r="D21" s="69"/>
      <c r="E21" s="69"/>
      <c r="F21" s="69">
        <v>2</v>
      </c>
      <c r="G21" s="69"/>
      <c r="H21" s="69"/>
      <c r="I21" s="69"/>
      <c r="J21" s="69"/>
      <c r="K21" s="69"/>
      <c r="L21" s="69"/>
      <c r="M21" s="69"/>
      <c r="N21" s="69">
        <v>1</v>
      </c>
      <c r="O21" s="73"/>
      <c r="P21" s="69"/>
      <c r="Q21" s="69"/>
      <c r="R21" s="69"/>
      <c r="S21" s="69">
        <v>1</v>
      </c>
      <c r="T21" s="69"/>
      <c r="U21" s="69"/>
      <c r="V21" s="69"/>
      <c r="W21" s="70">
        <f t="shared" si="0"/>
        <v>4</v>
      </c>
    </row>
    <row r="22" spans="2:23" s="71" customFormat="1" ht="14.5" x14ac:dyDescent="0.35">
      <c r="B22" s="72" t="s">
        <v>39</v>
      </c>
      <c r="C22" s="69"/>
      <c r="D22" s="69"/>
      <c r="E22" s="69"/>
      <c r="F22" s="69">
        <v>2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0">
        <f t="shared" si="0"/>
        <v>2</v>
      </c>
    </row>
    <row r="23" spans="2:23" s="71" customFormat="1" ht="14.5" x14ac:dyDescent="0.35">
      <c r="B23" s="72" t="s">
        <v>44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>
        <v>1</v>
      </c>
      <c r="O23" s="69"/>
      <c r="P23" s="69"/>
      <c r="Q23" s="69"/>
      <c r="R23" s="69"/>
      <c r="S23" s="69"/>
      <c r="T23" s="69"/>
      <c r="U23" s="69"/>
      <c r="V23" s="69"/>
      <c r="W23" s="70">
        <f t="shared" si="0"/>
        <v>1</v>
      </c>
    </row>
    <row r="24" spans="2:23" s="71" customFormat="1" ht="14.5" x14ac:dyDescent="0.35">
      <c r="B24" s="72" t="s">
        <v>50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>
        <v>1</v>
      </c>
      <c r="T24" s="69"/>
      <c r="U24" s="69"/>
      <c r="V24" s="69"/>
      <c r="W24" s="70">
        <f t="shared" si="0"/>
        <v>1</v>
      </c>
    </row>
    <row r="25" spans="2:23" s="71" customFormat="1" ht="14.5" x14ac:dyDescent="0.35">
      <c r="B25" s="72" t="s">
        <v>51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>
        <v>3</v>
      </c>
      <c r="T25" s="69"/>
      <c r="U25" s="69"/>
      <c r="V25" s="69"/>
      <c r="W25" s="70">
        <f t="shared" si="0"/>
        <v>3</v>
      </c>
    </row>
    <row r="26" spans="2:23" s="71" customFormat="1" ht="14.5" x14ac:dyDescent="0.35">
      <c r="B26" s="72" t="s">
        <v>52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>
        <v>3</v>
      </c>
      <c r="T26" s="69"/>
      <c r="U26" s="69"/>
      <c r="V26" s="69"/>
      <c r="W26" s="70">
        <f t="shared" si="0"/>
        <v>3</v>
      </c>
    </row>
    <row r="27" spans="2:23" s="71" customFormat="1" ht="14.5" x14ac:dyDescent="0.35">
      <c r="B27" s="72" t="s">
        <v>78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>
        <v>3</v>
      </c>
      <c r="T27" s="69"/>
      <c r="U27" s="69"/>
      <c r="V27" s="69"/>
      <c r="W27" s="70">
        <f t="shared" si="0"/>
        <v>3</v>
      </c>
    </row>
    <row r="28" spans="2:23" s="71" customFormat="1" ht="14.5" x14ac:dyDescent="0.35">
      <c r="B28" s="72" t="s">
        <v>77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>
        <v>3</v>
      </c>
      <c r="T28" s="69"/>
      <c r="U28" s="69"/>
      <c r="V28" s="69"/>
      <c r="W28" s="70">
        <f t="shared" si="0"/>
        <v>3</v>
      </c>
    </row>
    <row r="29" spans="2:23" s="71" customFormat="1" ht="14.5" x14ac:dyDescent="0.35">
      <c r="B29" s="72" t="s">
        <v>53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>
        <v>2</v>
      </c>
      <c r="T29" s="69"/>
      <c r="U29" s="69"/>
      <c r="V29" s="69"/>
      <c r="W29" s="70">
        <f t="shared" si="0"/>
        <v>2</v>
      </c>
    </row>
    <row r="30" spans="2:23" s="71" customFormat="1" ht="14.5" x14ac:dyDescent="0.35">
      <c r="B30" s="72" t="s">
        <v>54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70">
        <f t="shared" si="0"/>
        <v>1</v>
      </c>
    </row>
    <row r="31" spans="2:23" s="71" customFormat="1" ht="14.5" x14ac:dyDescent="0.35">
      <c r="B31" s="72" t="s">
        <v>29</v>
      </c>
      <c r="C31" s="69"/>
      <c r="D31" s="69"/>
      <c r="E31" s="69"/>
      <c r="F31" s="69"/>
      <c r="G31" s="69"/>
      <c r="H31" s="69"/>
      <c r="I31" s="69">
        <v>10</v>
      </c>
      <c r="J31" s="69"/>
      <c r="K31" s="69"/>
      <c r="L31" s="69"/>
      <c r="M31" s="69"/>
      <c r="N31" s="69"/>
      <c r="O31" s="69"/>
      <c r="P31" s="69">
        <v>3</v>
      </c>
      <c r="Q31" s="69"/>
      <c r="R31" s="69">
        <v>5</v>
      </c>
      <c r="S31" s="69"/>
      <c r="T31" s="69"/>
      <c r="U31" s="69"/>
      <c r="V31" s="69">
        <v>15</v>
      </c>
      <c r="W31" s="70">
        <f t="shared" si="0"/>
        <v>33</v>
      </c>
    </row>
    <row r="32" spans="2:23" s="71" customFormat="1" ht="14.5" x14ac:dyDescent="0.35">
      <c r="B32" s="72" t="s">
        <v>89</v>
      </c>
      <c r="C32" s="69">
        <v>4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>
        <v>2</v>
      </c>
      <c r="V32" s="69"/>
      <c r="W32" s="70">
        <f t="shared" si="0"/>
        <v>6</v>
      </c>
    </row>
    <row r="33" spans="2:23" s="71" customFormat="1" ht="14.5" x14ac:dyDescent="0.35">
      <c r="B33" s="72" t="s">
        <v>30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>
        <v>5</v>
      </c>
      <c r="S33" s="69"/>
      <c r="T33" s="69"/>
      <c r="U33" s="69"/>
      <c r="V33" s="69">
        <v>15</v>
      </c>
      <c r="W33" s="70">
        <f t="shared" si="0"/>
        <v>20</v>
      </c>
    </row>
    <row r="34" spans="2:23" s="71" customFormat="1" ht="14.5" x14ac:dyDescent="0.35">
      <c r="B34" s="72" t="s">
        <v>90</v>
      </c>
      <c r="C34" s="69">
        <v>4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>
        <v>5</v>
      </c>
      <c r="T34" s="69"/>
      <c r="U34" s="69">
        <v>4</v>
      </c>
      <c r="V34" s="69"/>
      <c r="W34" s="70">
        <f t="shared" si="0"/>
        <v>13</v>
      </c>
    </row>
    <row r="35" spans="2:23" s="71" customFormat="1" ht="14.5" x14ac:dyDescent="0.35">
      <c r="B35" s="72" t="s">
        <v>69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>
        <v>5</v>
      </c>
      <c r="S35" s="69"/>
      <c r="T35" s="69"/>
      <c r="U35" s="69"/>
      <c r="V35" s="69">
        <v>15</v>
      </c>
      <c r="W35" s="70">
        <f t="shared" si="0"/>
        <v>20</v>
      </c>
    </row>
    <row r="36" spans="2:23" s="71" customFormat="1" ht="14.5" x14ac:dyDescent="0.35">
      <c r="B36" s="72" t="s">
        <v>91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>
        <v>2</v>
      </c>
      <c r="V36" s="69"/>
      <c r="W36" s="70">
        <f t="shared" si="0"/>
        <v>2</v>
      </c>
    </row>
    <row r="37" spans="2:23" s="71" customFormat="1" ht="14.5" x14ac:dyDescent="0.35">
      <c r="B37" s="72" t="s">
        <v>31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>
        <v>5</v>
      </c>
      <c r="S37" s="69"/>
      <c r="T37" s="69"/>
      <c r="U37" s="69"/>
      <c r="V37" s="69">
        <v>15</v>
      </c>
      <c r="W37" s="70">
        <f t="shared" si="0"/>
        <v>20</v>
      </c>
    </row>
    <row r="38" spans="2:23" s="71" customFormat="1" ht="14.5" x14ac:dyDescent="0.35">
      <c r="B38" s="72" t="s">
        <v>88</v>
      </c>
      <c r="C38" s="69">
        <v>4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70">
        <f t="shared" si="0"/>
        <v>4</v>
      </c>
    </row>
    <row r="39" spans="2:23" s="71" customFormat="1" ht="14.5" x14ac:dyDescent="0.35">
      <c r="B39" s="72" t="s">
        <v>87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>
        <v>20</v>
      </c>
      <c r="O39" s="69"/>
      <c r="P39" s="69"/>
      <c r="Q39" s="69"/>
      <c r="R39" s="69"/>
      <c r="S39" s="69"/>
      <c r="T39" s="69"/>
      <c r="U39" s="69">
        <v>3</v>
      </c>
      <c r="V39" s="69"/>
      <c r="W39" s="70">
        <f t="shared" si="0"/>
        <v>23</v>
      </c>
    </row>
    <row r="40" spans="2:23" s="71" customFormat="1" ht="14.5" x14ac:dyDescent="0.35">
      <c r="B40" s="72" t="s">
        <v>111</v>
      </c>
      <c r="C40" s="69"/>
      <c r="D40" s="69"/>
      <c r="E40" s="69"/>
      <c r="F40" s="69"/>
      <c r="G40" s="69"/>
      <c r="H40" s="69"/>
      <c r="I40" s="69">
        <v>5</v>
      </c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70">
        <f t="shared" ref="W40:W71" si="1">SUM(C40:V40)</f>
        <v>5</v>
      </c>
    </row>
    <row r="41" spans="2:23" s="71" customFormat="1" ht="14.5" x14ac:dyDescent="0.35">
      <c r="B41" s="72" t="s">
        <v>102</v>
      </c>
      <c r="C41" s="69"/>
      <c r="D41" s="69"/>
      <c r="E41" s="69"/>
      <c r="F41" s="69"/>
      <c r="G41" s="69"/>
      <c r="H41" s="69"/>
      <c r="I41" s="69">
        <v>10</v>
      </c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70">
        <f t="shared" si="1"/>
        <v>10</v>
      </c>
    </row>
    <row r="42" spans="2:23" s="71" customFormat="1" ht="14.5" x14ac:dyDescent="0.35">
      <c r="B42" s="72" t="s">
        <v>55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>
        <v>2</v>
      </c>
      <c r="U42" s="69"/>
      <c r="V42" s="69"/>
      <c r="W42" s="70">
        <f t="shared" si="1"/>
        <v>2</v>
      </c>
    </row>
    <row r="43" spans="2:23" s="71" customFormat="1" ht="57" customHeight="1" x14ac:dyDescent="0.35">
      <c r="B43" s="61" t="s">
        <v>161</v>
      </c>
      <c r="C43" s="69"/>
      <c r="D43" s="69"/>
      <c r="E43" s="69">
        <v>1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>
        <v>1</v>
      </c>
      <c r="S43" s="69">
        <v>2</v>
      </c>
      <c r="T43" s="69"/>
      <c r="U43" s="69"/>
      <c r="V43" s="69">
        <v>2</v>
      </c>
      <c r="W43" s="70">
        <f t="shared" si="1"/>
        <v>6</v>
      </c>
    </row>
    <row r="44" spans="2:23" s="71" customFormat="1" ht="14.5" x14ac:dyDescent="0.35">
      <c r="B44" s="72" t="s">
        <v>112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>
        <v>2</v>
      </c>
      <c r="U44" s="69"/>
      <c r="V44" s="69"/>
      <c r="W44" s="70">
        <f t="shared" si="1"/>
        <v>2</v>
      </c>
    </row>
    <row r="45" spans="2:23" s="71" customFormat="1" ht="14.5" x14ac:dyDescent="0.35">
      <c r="B45" s="72" t="s">
        <v>59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>
        <v>2</v>
      </c>
      <c r="U45" s="69"/>
      <c r="V45" s="69">
        <v>2</v>
      </c>
      <c r="W45" s="70">
        <f t="shared" si="1"/>
        <v>4</v>
      </c>
    </row>
    <row r="46" spans="2:23" s="71" customFormat="1" ht="14.5" x14ac:dyDescent="0.35">
      <c r="B46" s="72" t="s">
        <v>61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>
        <v>1</v>
      </c>
      <c r="W46" s="70">
        <f t="shared" si="1"/>
        <v>1</v>
      </c>
    </row>
    <row r="47" spans="2:23" s="71" customFormat="1" ht="43.5" x14ac:dyDescent="0.35">
      <c r="B47" s="61" t="s">
        <v>70</v>
      </c>
      <c r="C47" s="69"/>
      <c r="D47" s="69"/>
      <c r="E47" s="69">
        <v>1</v>
      </c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>
        <v>1</v>
      </c>
      <c r="S47" s="69"/>
      <c r="T47" s="69"/>
      <c r="U47" s="69"/>
      <c r="V47" s="69">
        <v>1</v>
      </c>
      <c r="W47" s="70">
        <f t="shared" si="1"/>
        <v>3</v>
      </c>
    </row>
    <row r="48" spans="2:23" s="71" customFormat="1" ht="14.5" x14ac:dyDescent="0.35">
      <c r="B48" s="72" t="s">
        <v>76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>
        <v>3</v>
      </c>
      <c r="S48" s="69"/>
      <c r="T48" s="69"/>
      <c r="U48" s="69"/>
      <c r="V48" s="69">
        <v>2</v>
      </c>
      <c r="W48" s="70">
        <f t="shared" si="1"/>
        <v>5</v>
      </c>
    </row>
    <row r="49" spans="2:23" s="71" customFormat="1" ht="14.5" x14ac:dyDescent="0.35">
      <c r="B49" s="72" t="s">
        <v>49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>
        <v>10</v>
      </c>
      <c r="S49" s="69"/>
      <c r="T49" s="69"/>
      <c r="U49" s="69"/>
      <c r="V49" s="69">
        <v>20</v>
      </c>
      <c r="W49" s="70">
        <f t="shared" si="1"/>
        <v>30</v>
      </c>
    </row>
    <row r="50" spans="2:23" s="71" customFormat="1" ht="43.5" x14ac:dyDescent="0.35">
      <c r="B50" s="61" t="s">
        <v>74</v>
      </c>
      <c r="C50" s="69"/>
      <c r="D50" s="69"/>
      <c r="E50" s="69">
        <v>1</v>
      </c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>
        <v>1</v>
      </c>
      <c r="S50" s="69"/>
      <c r="T50" s="69"/>
      <c r="U50" s="69"/>
      <c r="V50" s="69">
        <v>2</v>
      </c>
      <c r="W50" s="70">
        <f t="shared" si="1"/>
        <v>4</v>
      </c>
    </row>
    <row r="51" spans="2:23" s="71" customFormat="1" ht="43.5" x14ac:dyDescent="0.35">
      <c r="B51" s="61" t="s">
        <v>101</v>
      </c>
      <c r="C51" s="69"/>
      <c r="D51" s="69"/>
      <c r="E51" s="69">
        <v>1</v>
      </c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>
        <v>1</v>
      </c>
      <c r="S51" s="69"/>
      <c r="T51" s="69"/>
      <c r="U51" s="69"/>
      <c r="V51" s="69"/>
      <c r="W51" s="70">
        <f t="shared" si="1"/>
        <v>2</v>
      </c>
    </row>
    <row r="52" spans="2:23" s="71" customFormat="1" ht="14.5" x14ac:dyDescent="0.35">
      <c r="B52" s="72" t="s">
        <v>58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>
        <v>4</v>
      </c>
      <c r="W52" s="70">
        <f t="shared" si="1"/>
        <v>4</v>
      </c>
    </row>
    <row r="53" spans="2:23" s="71" customFormat="1" ht="14.5" x14ac:dyDescent="0.35">
      <c r="B53" s="72" t="s">
        <v>60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>
        <v>2</v>
      </c>
      <c r="U53" s="69"/>
      <c r="V53" s="69">
        <v>2</v>
      </c>
      <c r="W53" s="70">
        <f t="shared" si="1"/>
        <v>4</v>
      </c>
    </row>
    <row r="54" spans="2:23" s="71" customFormat="1" ht="14.5" x14ac:dyDescent="0.35">
      <c r="B54" s="72" t="s">
        <v>32</v>
      </c>
      <c r="C54" s="69">
        <v>4</v>
      </c>
      <c r="D54" s="69"/>
      <c r="E54" s="69"/>
      <c r="F54" s="69"/>
      <c r="G54" s="69"/>
      <c r="H54" s="69"/>
      <c r="I54" s="69">
        <v>10</v>
      </c>
      <c r="J54" s="69"/>
      <c r="K54" s="69"/>
      <c r="L54" s="69"/>
      <c r="M54" s="69"/>
      <c r="N54" s="69">
        <v>10</v>
      </c>
      <c r="O54" s="69"/>
      <c r="P54" s="69"/>
      <c r="Q54" s="69"/>
      <c r="R54" s="69"/>
      <c r="S54" s="69"/>
      <c r="T54" s="69">
        <v>16</v>
      </c>
      <c r="U54" s="69"/>
      <c r="V54" s="69"/>
      <c r="W54" s="70">
        <f t="shared" si="1"/>
        <v>40</v>
      </c>
    </row>
    <row r="55" spans="2:23" s="71" customFormat="1" ht="119.25" customHeight="1" x14ac:dyDescent="0.35">
      <c r="B55" s="61" t="s">
        <v>163</v>
      </c>
      <c r="C55" s="69"/>
      <c r="D55" s="69"/>
      <c r="E55" s="69">
        <v>6</v>
      </c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70">
        <f t="shared" si="1"/>
        <v>6</v>
      </c>
    </row>
    <row r="56" spans="2:23" s="71" customFormat="1" ht="43.5" x14ac:dyDescent="0.35">
      <c r="B56" s="61" t="s">
        <v>166</v>
      </c>
      <c r="C56" s="69"/>
      <c r="D56" s="69"/>
      <c r="E56" s="69">
        <v>2</v>
      </c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70">
        <f t="shared" si="1"/>
        <v>2</v>
      </c>
    </row>
    <row r="57" spans="2:23" s="71" customFormat="1" ht="29" x14ac:dyDescent="0.35">
      <c r="B57" s="61" t="s">
        <v>100</v>
      </c>
      <c r="C57" s="69">
        <v>2</v>
      </c>
      <c r="D57" s="69">
        <v>1</v>
      </c>
      <c r="E57" s="69"/>
      <c r="F57" s="69"/>
      <c r="G57" s="69"/>
      <c r="H57" s="69"/>
      <c r="I57" s="69">
        <v>3</v>
      </c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>
        <v>1</v>
      </c>
      <c r="V57" s="69"/>
      <c r="W57" s="70">
        <f t="shared" si="1"/>
        <v>7</v>
      </c>
    </row>
    <row r="58" spans="2:23" s="71" customFormat="1" ht="29" x14ac:dyDescent="0.35">
      <c r="B58" s="61" t="s">
        <v>103</v>
      </c>
      <c r="C58" s="69"/>
      <c r="D58" s="69">
        <v>20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70">
        <f t="shared" si="1"/>
        <v>20</v>
      </c>
    </row>
    <row r="59" spans="2:23" s="71" customFormat="1" ht="29" x14ac:dyDescent="0.35">
      <c r="B59" s="61" t="s">
        <v>84</v>
      </c>
      <c r="C59" s="69"/>
      <c r="D59" s="69"/>
      <c r="E59" s="69"/>
      <c r="F59" s="69"/>
      <c r="G59" s="69"/>
      <c r="H59" s="69"/>
      <c r="I59" s="69">
        <v>3</v>
      </c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70">
        <f t="shared" si="1"/>
        <v>3</v>
      </c>
    </row>
    <row r="60" spans="2:23" s="71" customFormat="1" ht="29" x14ac:dyDescent="0.35">
      <c r="B60" s="61" t="s">
        <v>162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>
        <v>4</v>
      </c>
      <c r="V60" s="69"/>
      <c r="W60" s="70">
        <f t="shared" si="1"/>
        <v>4</v>
      </c>
    </row>
    <row r="61" spans="2:23" s="71" customFormat="1" ht="14.5" x14ac:dyDescent="0.35">
      <c r="B61" s="72" t="s">
        <v>79</v>
      </c>
      <c r="C61" s="69"/>
      <c r="D61" s="69"/>
      <c r="E61" s="69"/>
      <c r="F61" s="69"/>
      <c r="G61" s="69"/>
      <c r="H61" s="69"/>
      <c r="I61" s="69"/>
      <c r="J61" s="69"/>
      <c r="K61" s="69">
        <v>10</v>
      </c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70">
        <f t="shared" si="1"/>
        <v>10</v>
      </c>
    </row>
    <row r="62" spans="2:23" s="71" customFormat="1" ht="14.5" x14ac:dyDescent="0.35">
      <c r="B62" s="72" t="s">
        <v>43</v>
      </c>
      <c r="C62" s="69"/>
      <c r="D62" s="69"/>
      <c r="E62" s="69"/>
      <c r="F62" s="69"/>
      <c r="G62" s="69"/>
      <c r="H62" s="69"/>
      <c r="I62" s="69"/>
      <c r="J62" s="69"/>
      <c r="K62" s="69">
        <v>10</v>
      </c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70">
        <f t="shared" si="1"/>
        <v>10</v>
      </c>
    </row>
    <row r="63" spans="2:23" s="71" customFormat="1" ht="14.5" x14ac:dyDescent="0.35">
      <c r="B63" s="72" t="s">
        <v>75</v>
      </c>
      <c r="C63" s="69"/>
      <c r="D63" s="69"/>
      <c r="E63" s="69"/>
      <c r="F63" s="69"/>
      <c r="G63" s="69"/>
      <c r="H63" s="69">
        <v>3</v>
      </c>
      <c r="I63" s="69">
        <v>10</v>
      </c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>
        <v>16</v>
      </c>
      <c r="U63" s="69">
        <v>2</v>
      </c>
      <c r="V63" s="69"/>
      <c r="W63" s="70">
        <f t="shared" si="1"/>
        <v>31</v>
      </c>
    </row>
    <row r="64" spans="2:23" s="71" customFormat="1" ht="14.5" x14ac:dyDescent="0.35">
      <c r="B64" s="72" t="s">
        <v>85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>
        <v>2</v>
      </c>
      <c r="P64" s="69"/>
      <c r="Q64" s="69"/>
      <c r="R64" s="69"/>
      <c r="S64" s="69"/>
      <c r="T64" s="69"/>
      <c r="U64" s="69"/>
      <c r="V64" s="69"/>
      <c r="W64" s="70">
        <f t="shared" si="1"/>
        <v>2</v>
      </c>
    </row>
    <row r="65" spans="1:23" s="71" customFormat="1" ht="14.5" x14ac:dyDescent="0.35">
      <c r="B65" s="72" t="s">
        <v>42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>
        <v>1</v>
      </c>
      <c r="S65" s="69"/>
      <c r="T65" s="69"/>
      <c r="U65" s="69"/>
      <c r="V65" s="69"/>
      <c r="W65" s="70">
        <f t="shared" si="1"/>
        <v>1</v>
      </c>
    </row>
    <row r="66" spans="1:23" s="71" customFormat="1" ht="14.5" x14ac:dyDescent="0.35">
      <c r="B66" s="72" t="s">
        <v>48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>
        <v>2</v>
      </c>
      <c r="O66" s="69"/>
      <c r="P66" s="69"/>
      <c r="Q66" s="69"/>
      <c r="R66" s="69"/>
      <c r="S66" s="69"/>
      <c r="T66" s="69"/>
      <c r="U66" s="69"/>
      <c r="V66" s="69"/>
      <c r="W66" s="70">
        <f t="shared" si="1"/>
        <v>2</v>
      </c>
    </row>
    <row r="67" spans="1:23" s="71" customFormat="1" ht="27.65" customHeight="1" x14ac:dyDescent="0.35">
      <c r="B67" s="61" t="s">
        <v>113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>
        <v>5</v>
      </c>
      <c r="S67" s="69"/>
      <c r="T67" s="69"/>
      <c r="U67" s="69"/>
      <c r="V67" s="69"/>
      <c r="W67" s="70">
        <f t="shared" si="1"/>
        <v>5</v>
      </c>
    </row>
    <row r="68" spans="1:23" s="71" customFormat="1" ht="25.15" customHeight="1" x14ac:dyDescent="0.35">
      <c r="A68" s="74"/>
      <c r="B68" s="61" t="s">
        <v>114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>
        <v>1</v>
      </c>
      <c r="V68" s="69"/>
      <c r="W68" s="70">
        <f t="shared" si="1"/>
        <v>1</v>
      </c>
    </row>
    <row r="69" spans="1:23" s="71" customFormat="1" ht="14.5" x14ac:dyDescent="0.35">
      <c r="B69" s="72" t="s">
        <v>33</v>
      </c>
      <c r="C69" s="69"/>
      <c r="D69" s="69">
        <v>1</v>
      </c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70">
        <f t="shared" si="1"/>
        <v>1</v>
      </c>
    </row>
    <row r="70" spans="1:23" s="71" customFormat="1" ht="27.75" customHeight="1" x14ac:dyDescent="0.35">
      <c r="A70" s="87"/>
      <c r="B70" s="61" t="s">
        <v>81</v>
      </c>
      <c r="C70" s="69"/>
      <c r="D70" s="69"/>
      <c r="E70" s="69">
        <v>5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70">
        <f t="shared" si="1"/>
        <v>5</v>
      </c>
    </row>
    <row r="71" spans="1:23" s="71" customFormat="1" ht="29" x14ac:dyDescent="0.35">
      <c r="A71" s="87"/>
      <c r="B71" s="61" t="s">
        <v>82</v>
      </c>
      <c r="C71" s="69"/>
      <c r="D71" s="69"/>
      <c r="E71" s="69">
        <v>2</v>
      </c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70">
        <f t="shared" si="1"/>
        <v>2</v>
      </c>
    </row>
    <row r="72" spans="1:23" s="71" customFormat="1" ht="29" x14ac:dyDescent="0.35">
      <c r="A72" s="87"/>
      <c r="B72" s="61" t="s">
        <v>83</v>
      </c>
      <c r="C72" s="69"/>
      <c r="D72" s="69"/>
      <c r="E72" s="69">
        <v>2</v>
      </c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70">
        <f t="shared" ref="W72:W88" si="2">SUM(C72:V72)</f>
        <v>2</v>
      </c>
    </row>
    <row r="73" spans="1:23" s="71" customFormat="1" ht="61.9" customHeight="1" x14ac:dyDescent="0.35">
      <c r="A73" s="87"/>
      <c r="B73" s="75" t="s">
        <v>165</v>
      </c>
      <c r="C73" s="69"/>
      <c r="D73" s="69"/>
      <c r="E73" s="69">
        <v>1</v>
      </c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70">
        <f t="shared" si="2"/>
        <v>1</v>
      </c>
    </row>
    <row r="74" spans="1:23" s="71" customFormat="1" ht="14.5" x14ac:dyDescent="0.35">
      <c r="B74" s="72" t="s">
        <v>164</v>
      </c>
      <c r="C74" s="69"/>
      <c r="D74" s="69"/>
      <c r="E74" s="69"/>
      <c r="F74" s="69">
        <v>2</v>
      </c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70">
        <f t="shared" si="2"/>
        <v>2</v>
      </c>
    </row>
    <row r="75" spans="1:23" s="71" customFormat="1" ht="14.5" x14ac:dyDescent="0.35">
      <c r="B75" s="72" t="s">
        <v>45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>
        <v>2</v>
      </c>
      <c r="O75" s="69"/>
      <c r="P75" s="69"/>
      <c r="Q75" s="69"/>
      <c r="R75" s="69"/>
      <c r="S75" s="69">
        <v>1</v>
      </c>
      <c r="T75" s="69"/>
      <c r="U75" s="69">
        <v>2</v>
      </c>
      <c r="V75" s="69"/>
      <c r="W75" s="70">
        <f t="shared" si="2"/>
        <v>5</v>
      </c>
    </row>
    <row r="76" spans="1:23" s="71" customFormat="1" ht="14.5" x14ac:dyDescent="0.35">
      <c r="B76" s="72" t="s">
        <v>62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>
        <v>1</v>
      </c>
      <c r="T76" s="69"/>
      <c r="U76" s="69"/>
      <c r="V76" s="69"/>
      <c r="W76" s="70">
        <f t="shared" si="2"/>
        <v>1</v>
      </c>
    </row>
    <row r="77" spans="1:23" s="71" customFormat="1" ht="14.5" x14ac:dyDescent="0.35">
      <c r="B77" s="72" t="s">
        <v>63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>
        <v>1</v>
      </c>
      <c r="T77" s="69"/>
      <c r="U77" s="69"/>
      <c r="V77" s="69"/>
      <c r="W77" s="70">
        <f t="shared" si="2"/>
        <v>1</v>
      </c>
    </row>
    <row r="78" spans="1:23" s="71" customFormat="1" ht="14.5" x14ac:dyDescent="0.35">
      <c r="B78" s="72" t="s">
        <v>46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>
        <v>1</v>
      </c>
      <c r="O78" s="69"/>
      <c r="P78" s="69"/>
      <c r="Q78" s="69"/>
      <c r="R78" s="69"/>
      <c r="S78" s="69"/>
      <c r="T78" s="69"/>
      <c r="U78" s="69"/>
      <c r="V78" s="69"/>
      <c r="W78" s="70">
        <f t="shared" si="2"/>
        <v>1</v>
      </c>
    </row>
    <row r="79" spans="1:23" s="71" customFormat="1" ht="14.5" x14ac:dyDescent="0.35">
      <c r="B79" s="72" t="s">
        <v>56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>
        <v>1</v>
      </c>
      <c r="V79" s="69"/>
      <c r="W79" s="70">
        <f t="shared" si="2"/>
        <v>1</v>
      </c>
    </row>
    <row r="80" spans="1:23" s="71" customFormat="1" ht="14.5" x14ac:dyDescent="0.35">
      <c r="B80" s="72" t="s">
        <v>57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>
        <v>2</v>
      </c>
      <c r="V80" s="69"/>
      <c r="W80" s="70">
        <f t="shared" si="2"/>
        <v>2</v>
      </c>
    </row>
    <row r="81" spans="2:23" s="71" customFormat="1" ht="14.5" x14ac:dyDescent="0.35">
      <c r="B81" s="72" t="s">
        <v>86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>
        <v>1</v>
      </c>
      <c r="P81" s="69"/>
      <c r="Q81" s="69"/>
      <c r="R81" s="69"/>
      <c r="S81" s="69"/>
      <c r="T81" s="69"/>
      <c r="U81" s="69"/>
      <c r="V81" s="69"/>
      <c r="W81" s="70">
        <f t="shared" si="2"/>
        <v>1</v>
      </c>
    </row>
    <row r="82" spans="2:23" s="71" customFormat="1" ht="14.5" x14ac:dyDescent="0.35">
      <c r="B82" s="72" t="s">
        <v>106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>
        <v>1</v>
      </c>
      <c r="P82" s="69"/>
      <c r="Q82" s="69"/>
      <c r="R82" s="69"/>
      <c r="S82" s="69"/>
      <c r="T82" s="69"/>
      <c r="U82" s="69"/>
      <c r="V82" s="69"/>
      <c r="W82" s="70">
        <f t="shared" si="2"/>
        <v>1</v>
      </c>
    </row>
    <row r="83" spans="2:23" s="71" customFormat="1" ht="14.5" x14ac:dyDescent="0.35">
      <c r="B83" s="72" t="s">
        <v>107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>
        <v>1</v>
      </c>
      <c r="P83" s="69"/>
      <c r="Q83" s="69"/>
      <c r="R83" s="69"/>
      <c r="S83" s="69"/>
      <c r="T83" s="69"/>
      <c r="U83" s="69"/>
      <c r="V83" s="69"/>
      <c r="W83" s="70">
        <f t="shared" si="2"/>
        <v>1</v>
      </c>
    </row>
    <row r="84" spans="2:23" s="71" customFormat="1" ht="14.5" x14ac:dyDescent="0.35">
      <c r="B84" s="72" t="s">
        <v>92</v>
      </c>
      <c r="C84" s="69"/>
      <c r="D84" s="69">
        <v>4</v>
      </c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>
        <f t="shared" si="2"/>
        <v>4</v>
      </c>
    </row>
    <row r="85" spans="2:23" s="71" customFormat="1" ht="14.5" x14ac:dyDescent="0.35">
      <c r="B85" s="72" t="s">
        <v>93</v>
      </c>
      <c r="C85" s="69"/>
      <c r="D85" s="69">
        <v>4</v>
      </c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70">
        <f t="shared" si="2"/>
        <v>4</v>
      </c>
    </row>
    <row r="86" spans="2:23" s="71" customFormat="1" ht="43.5" x14ac:dyDescent="0.35">
      <c r="B86" s="61" t="s">
        <v>66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>
        <v>2</v>
      </c>
      <c r="O86" s="69"/>
      <c r="P86" s="69"/>
      <c r="Q86" s="69"/>
      <c r="R86" s="69"/>
      <c r="S86" s="69"/>
      <c r="T86" s="69"/>
      <c r="U86" s="69"/>
      <c r="V86" s="69"/>
      <c r="W86" s="70">
        <f t="shared" si="2"/>
        <v>2</v>
      </c>
    </row>
    <row r="87" spans="2:23" s="71" customFormat="1" ht="29" x14ac:dyDescent="0.35">
      <c r="B87" s="61" t="s">
        <v>67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>
        <v>1</v>
      </c>
      <c r="O87" s="69"/>
      <c r="P87" s="69"/>
      <c r="Q87" s="69"/>
      <c r="R87" s="69"/>
      <c r="S87" s="69"/>
      <c r="T87" s="69"/>
      <c r="U87" s="69"/>
      <c r="V87" s="69"/>
      <c r="W87" s="70">
        <f t="shared" si="2"/>
        <v>1</v>
      </c>
    </row>
    <row r="88" spans="2:23" s="71" customFormat="1" ht="14.5" x14ac:dyDescent="0.35">
      <c r="B88" s="61" t="s">
        <v>115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>
        <v>1</v>
      </c>
      <c r="S88" s="69">
        <v>1</v>
      </c>
      <c r="T88" s="69"/>
      <c r="U88" s="69"/>
      <c r="V88" s="69"/>
      <c r="W88" s="70">
        <f t="shared" si="2"/>
        <v>2</v>
      </c>
    </row>
    <row r="89" spans="2:23" s="71" customFormat="1" ht="14.5" x14ac:dyDescent="0.35"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</row>
  </sheetData>
  <mergeCells count="7">
    <mergeCell ref="A70:A73"/>
    <mergeCell ref="B6:W6"/>
    <mergeCell ref="B5:W5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zoomScale="82" zoomScaleNormal="82" workbookViewId="0">
      <pane xSplit="2" ySplit="7" topLeftCell="R8" activePane="bottomRight" state="frozen"/>
      <selection pane="topRight" activeCell="C1" sqref="C1"/>
      <selection pane="bottomLeft" activeCell="A4" sqref="A4"/>
      <selection pane="bottomRight" activeCell="W58" sqref="W58"/>
    </sheetView>
  </sheetViews>
  <sheetFormatPr defaultColWidth="9.26953125" defaultRowHeight="15.5" x14ac:dyDescent="0.35"/>
  <cols>
    <col min="1" max="1" width="1.81640625" style="7" customWidth="1"/>
    <col min="2" max="2" width="43.453125" style="7" customWidth="1"/>
    <col min="3" max="3" width="14.54296875" style="7" customWidth="1"/>
    <col min="4" max="4" width="11.26953125" style="7" customWidth="1"/>
    <col min="5" max="5" width="10.26953125" style="7" customWidth="1"/>
    <col min="6" max="6" width="11.26953125" style="7" customWidth="1"/>
    <col min="7" max="7" width="9.26953125" style="7" customWidth="1"/>
    <col min="8" max="8" width="10.26953125" style="7" customWidth="1"/>
    <col min="9" max="13" width="9.26953125" style="7" customWidth="1"/>
    <col min="14" max="14" width="11.81640625" style="7" customWidth="1"/>
    <col min="15" max="15" width="10.7265625" style="7" customWidth="1"/>
    <col min="16" max="16" width="11.1796875" style="7" customWidth="1"/>
    <col min="17" max="17" width="9.26953125" style="7" customWidth="1"/>
    <col min="18" max="18" width="10.453125" style="7" customWidth="1"/>
    <col min="19" max="19" width="11.81640625" style="7" customWidth="1"/>
    <col min="20" max="20" width="10.54296875" style="7" customWidth="1"/>
    <col min="21" max="21" width="9.26953125" style="7" customWidth="1"/>
    <col min="22" max="22" width="10.7265625" style="7" customWidth="1"/>
    <col min="23" max="23" width="10.54296875" style="8" customWidth="1"/>
    <col min="24" max="16384" width="9.26953125" style="7"/>
  </cols>
  <sheetData>
    <row r="1" spans="2:23" s="9" customFormat="1" x14ac:dyDescent="0.35">
      <c r="B1" s="24"/>
      <c r="C1" s="83"/>
      <c r="D1" s="83"/>
      <c r="E1" s="83"/>
      <c r="F1" s="92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2:23" s="9" customFormat="1" x14ac:dyDescent="0.35">
      <c r="B2" s="24"/>
      <c r="C2" s="83"/>
      <c r="D2" s="83"/>
      <c r="E2" s="83"/>
      <c r="F2" s="92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</row>
    <row r="3" spans="2:23" s="9" customFormat="1" x14ac:dyDescent="0.35">
      <c r="B3" s="25" t="s">
        <v>172</v>
      </c>
      <c r="C3" s="10"/>
      <c r="D3" s="10"/>
      <c r="E3" s="10"/>
      <c r="F3" s="6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</row>
    <row r="4" spans="2:23" s="9" customFormat="1" x14ac:dyDescent="0.35">
      <c r="B4" s="25" t="s">
        <v>173</v>
      </c>
      <c r="C4" s="10"/>
      <c r="D4" s="10"/>
      <c r="E4" s="10"/>
      <c r="F4" s="6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</row>
    <row r="5" spans="2:23" ht="24" customHeight="1" x14ac:dyDescent="0.35">
      <c r="B5" s="89" t="s">
        <v>174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</row>
    <row r="6" spans="2:23" ht="24.75" customHeight="1" x14ac:dyDescent="0.35">
      <c r="B6" s="91" t="s">
        <v>169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</row>
    <row r="7" spans="2:23" s="53" customFormat="1" ht="45" customHeight="1" x14ac:dyDescent="0.35">
      <c r="B7" s="50" t="s">
        <v>0</v>
      </c>
      <c r="C7" s="51" t="s">
        <v>1</v>
      </c>
      <c r="D7" s="51" t="s">
        <v>2</v>
      </c>
      <c r="E7" s="51" t="s">
        <v>3</v>
      </c>
      <c r="F7" s="51" t="s">
        <v>4</v>
      </c>
      <c r="G7" s="51" t="s">
        <v>5</v>
      </c>
      <c r="H7" s="51" t="s">
        <v>6</v>
      </c>
      <c r="I7" s="51" t="s">
        <v>7</v>
      </c>
      <c r="J7" s="51" t="s">
        <v>8</v>
      </c>
      <c r="K7" s="51" t="s">
        <v>9</v>
      </c>
      <c r="L7" s="51" t="s">
        <v>10</v>
      </c>
      <c r="M7" s="51" t="s">
        <v>12</v>
      </c>
      <c r="N7" s="51" t="s">
        <v>13</v>
      </c>
      <c r="O7" s="51" t="s">
        <v>177</v>
      </c>
      <c r="P7" s="51" t="s">
        <v>15</v>
      </c>
      <c r="Q7" s="51" t="s">
        <v>16</v>
      </c>
      <c r="R7" s="51" t="s">
        <v>18</v>
      </c>
      <c r="S7" s="51" t="s">
        <v>19</v>
      </c>
      <c r="T7" s="51" t="s">
        <v>20</v>
      </c>
      <c r="U7" s="51" t="s">
        <v>21</v>
      </c>
      <c r="V7" s="51" t="s">
        <v>22</v>
      </c>
      <c r="W7" s="52" t="s">
        <v>23</v>
      </c>
    </row>
    <row r="8" spans="2:23" s="57" customFormat="1" ht="29" x14ac:dyDescent="0.35">
      <c r="B8" s="54" t="s">
        <v>116</v>
      </c>
      <c r="C8" s="55">
        <v>5</v>
      </c>
      <c r="D8" s="55"/>
      <c r="E8" s="55"/>
      <c r="F8" s="55">
        <v>5</v>
      </c>
      <c r="G8" s="55"/>
      <c r="H8" s="55">
        <v>1</v>
      </c>
      <c r="I8" s="55">
        <v>10</v>
      </c>
      <c r="J8" s="55"/>
      <c r="K8" s="55"/>
      <c r="L8" s="55"/>
      <c r="M8" s="55"/>
      <c r="N8" s="55">
        <v>2</v>
      </c>
      <c r="O8" s="55"/>
      <c r="P8" s="55"/>
      <c r="Q8" s="55">
        <v>3</v>
      </c>
      <c r="R8" s="55"/>
      <c r="S8" s="55"/>
      <c r="T8" s="55"/>
      <c r="U8" s="55"/>
      <c r="V8" s="55"/>
      <c r="W8" s="56">
        <f t="shared" ref="W8:W36" si="0">SUM(C8:V8)</f>
        <v>26</v>
      </c>
    </row>
    <row r="9" spans="2:23" s="57" customFormat="1" ht="29" x14ac:dyDescent="0.35">
      <c r="B9" s="54" t="s">
        <v>117</v>
      </c>
      <c r="C9" s="55"/>
      <c r="D9" s="55"/>
      <c r="E9" s="55"/>
      <c r="F9" s="55">
        <v>1</v>
      </c>
      <c r="G9" s="55"/>
      <c r="H9" s="55">
        <v>1</v>
      </c>
      <c r="I9" s="55">
        <v>2</v>
      </c>
      <c r="J9" s="55">
        <v>1</v>
      </c>
      <c r="K9" s="55"/>
      <c r="L9" s="55">
        <v>1</v>
      </c>
      <c r="M9" s="55"/>
      <c r="N9" s="55">
        <v>1</v>
      </c>
      <c r="O9" s="55"/>
      <c r="P9" s="55"/>
      <c r="Q9" s="55">
        <v>1</v>
      </c>
      <c r="R9" s="55"/>
      <c r="S9" s="55"/>
      <c r="T9" s="55"/>
      <c r="U9" s="55"/>
      <c r="V9" s="55"/>
      <c r="W9" s="56">
        <f t="shared" si="0"/>
        <v>8</v>
      </c>
    </row>
    <row r="10" spans="2:23" s="57" customFormat="1" ht="29" x14ac:dyDescent="0.35">
      <c r="B10" s="54" t="s">
        <v>118</v>
      </c>
      <c r="C10" s="55"/>
      <c r="D10" s="55"/>
      <c r="E10" s="55"/>
      <c r="F10" s="55">
        <v>1</v>
      </c>
      <c r="G10" s="55">
        <v>1</v>
      </c>
      <c r="H10" s="55">
        <v>1</v>
      </c>
      <c r="I10" s="55">
        <v>2</v>
      </c>
      <c r="J10" s="55">
        <v>1</v>
      </c>
      <c r="K10" s="55"/>
      <c r="L10" s="55">
        <v>1</v>
      </c>
      <c r="M10" s="55"/>
      <c r="N10" s="55">
        <v>1</v>
      </c>
      <c r="O10" s="55"/>
      <c r="P10" s="55"/>
      <c r="Q10" s="55">
        <v>1</v>
      </c>
      <c r="R10" s="55"/>
      <c r="S10" s="55"/>
      <c r="T10" s="55"/>
      <c r="U10" s="55"/>
      <c r="V10" s="55"/>
      <c r="W10" s="56">
        <f t="shared" si="0"/>
        <v>9</v>
      </c>
    </row>
    <row r="11" spans="2:23" s="57" customFormat="1" ht="29" x14ac:dyDescent="0.35">
      <c r="B11" s="54" t="s">
        <v>119</v>
      </c>
      <c r="C11" s="55"/>
      <c r="D11" s="55"/>
      <c r="E11" s="55"/>
      <c r="F11" s="55">
        <v>1</v>
      </c>
      <c r="G11" s="55">
        <v>1</v>
      </c>
      <c r="H11" s="55">
        <v>1</v>
      </c>
      <c r="I11" s="55">
        <v>2</v>
      </c>
      <c r="J11" s="55"/>
      <c r="K11" s="55"/>
      <c r="L11" s="55">
        <v>1</v>
      </c>
      <c r="M11" s="55"/>
      <c r="N11" s="55">
        <v>1</v>
      </c>
      <c r="O11" s="55"/>
      <c r="P11" s="55"/>
      <c r="Q11" s="55">
        <v>1</v>
      </c>
      <c r="R11" s="55"/>
      <c r="S11" s="55"/>
      <c r="T11" s="55"/>
      <c r="U11" s="55"/>
      <c r="V11" s="55"/>
      <c r="W11" s="56">
        <f t="shared" si="0"/>
        <v>8</v>
      </c>
    </row>
    <row r="12" spans="2:23" s="57" customFormat="1" ht="29" x14ac:dyDescent="0.35">
      <c r="B12" s="54" t="s">
        <v>120</v>
      </c>
      <c r="C12" s="55"/>
      <c r="D12" s="55"/>
      <c r="E12" s="55"/>
      <c r="F12" s="55">
        <v>1</v>
      </c>
      <c r="G12" s="55">
        <v>1</v>
      </c>
      <c r="H12" s="55">
        <v>1</v>
      </c>
      <c r="I12" s="55">
        <v>2</v>
      </c>
      <c r="J12" s="55"/>
      <c r="K12" s="55"/>
      <c r="L12" s="55">
        <v>1</v>
      </c>
      <c r="M12" s="55"/>
      <c r="N12" s="55">
        <v>1</v>
      </c>
      <c r="O12" s="55"/>
      <c r="P12" s="55"/>
      <c r="Q12" s="55">
        <v>1</v>
      </c>
      <c r="R12" s="55"/>
      <c r="S12" s="55"/>
      <c r="T12" s="55"/>
      <c r="U12" s="55"/>
      <c r="V12" s="55"/>
      <c r="W12" s="56">
        <f t="shared" si="0"/>
        <v>8</v>
      </c>
    </row>
    <row r="13" spans="2:23" s="57" customFormat="1" ht="29" x14ac:dyDescent="0.35">
      <c r="B13" s="54" t="s">
        <v>121</v>
      </c>
      <c r="C13" s="55"/>
      <c r="D13" s="55"/>
      <c r="E13" s="55"/>
      <c r="F13" s="55"/>
      <c r="G13" s="55"/>
      <c r="H13" s="55">
        <v>1</v>
      </c>
      <c r="I13" s="55">
        <v>2</v>
      </c>
      <c r="J13" s="55"/>
      <c r="K13" s="55"/>
      <c r="L13" s="55"/>
      <c r="M13" s="55"/>
      <c r="N13" s="55"/>
      <c r="O13" s="55"/>
      <c r="P13" s="55"/>
      <c r="Q13" s="55">
        <v>1</v>
      </c>
      <c r="R13" s="55"/>
      <c r="S13" s="55"/>
      <c r="T13" s="55"/>
      <c r="U13" s="55"/>
      <c r="V13" s="55"/>
      <c r="W13" s="56">
        <f t="shared" si="0"/>
        <v>4</v>
      </c>
    </row>
    <row r="14" spans="2:23" s="57" customFormat="1" ht="29" x14ac:dyDescent="0.35">
      <c r="B14" s="54" t="s">
        <v>122</v>
      </c>
      <c r="C14" s="55"/>
      <c r="D14" s="55"/>
      <c r="E14" s="55"/>
      <c r="F14" s="55">
        <v>1</v>
      </c>
      <c r="G14" s="55">
        <v>1</v>
      </c>
      <c r="H14" s="55">
        <v>1</v>
      </c>
      <c r="I14" s="55"/>
      <c r="J14" s="55"/>
      <c r="K14" s="55"/>
      <c r="L14" s="55">
        <v>1</v>
      </c>
      <c r="M14" s="55"/>
      <c r="N14" s="55"/>
      <c r="O14" s="55"/>
      <c r="P14" s="55"/>
      <c r="Q14" s="55">
        <v>1</v>
      </c>
      <c r="R14" s="55"/>
      <c r="S14" s="55"/>
      <c r="T14" s="55"/>
      <c r="U14" s="55"/>
      <c r="V14" s="55"/>
      <c r="W14" s="56">
        <f t="shared" si="0"/>
        <v>5</v>
      </c>
    </row>
    <row r="15" spans="2:23" s="57" customFormat="1" ht="29" x14ac:dyDescent="0.35">
      <c r="B15" s="54" t="s">
        <v>123</v>
      </c>
      <c r="C15" s="55"/>
      <c r="D15" s="55"/>
      <c r="E15" s="55"/>
      <c r="F15" s="55">
        <v>1</v>
      </c>
      <c r="G15" s="55">
        <v>1</v>
      </c>
      <c r="H15" s="55">
        <v>1</v>
      </c>
      <c r="I15" s="55"/>
      <c r="J15" s="55"/>
      <c r="K15" s="55"/>
      <c r="L15" s="55">
        <v>1</v>
      </c>
      <c r="M15" s="55"/>
      <c r="N15" s="55"/>
      <c r="O15" s="55"/>
      <c r="P15" s="55"/>
      <c r="Q15" s="55">
        <v>1</v>
      </c>
      <c r="R15" s="55"/>
      <c r="S15" s="55"/>
      <c r="T15" s="55"/>
      <c r="U15" s="55"/>
      <c r="V15" s="55"/>
      <c r="W15" s="56">
        <f t="shared" si="0"/>
        <v>5</v>
      </c>
    </row>
    <row r="16" spans="2:23" s="57" customFormat="1" ht="14.5" x14ac:dyDescent="0.35">
      <c r="B16" s="58" t="s">
        <v>137</v>
      </c>
      <c r="C16" s="55">
        <v>1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>
        <v>1</v>
      </c>
      <c r="R16" s="55"/>
      <c r="S16" s="55"/>
      <c r="T16" s="55"/>
      <c r="U16" s="55"/>
      <c r="V16" s="55"/>
      <c r="W16" s="56">
        <f t="shared" si="0"/>
        <v>2</v>
      </c>
    </row>
    <row r="17" spans="2:23" s="57" customFormat="1" ht="14.5" x14ac:dyDescent="0.35">
      <c r="B17" s="58" t="s">
        <v>65</v>
      </c>
      <c r="C17" s="55"/>
      <c r="D17" s="55"/>
      <c r="E17" s="55"/>
      <c r="F17" s="55"/>
      <c r="G17" s="55">
        <v>15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6">
        <f t="shared" si="0"/>
        <v>15</v>
      </c>
    </row>
    <row r="18" spans="2:23" s="57" customFormat="1" ht="14.5" x14ac:dyDescent="0.35">
      <c r="B18" s="59" t="s">
        <v>138</v>
      </c>
      <c r="C18" s="55"/>
      <c r="D18" s="55"/>
      <c r="E18" s="55"/>
      <c r="F18" s="55">
        <v>30</v>
      </c>
      <c r="G18" s="55"/>
      <c r="H18" s="55">
        <v>10</v>
      </c>
      <c r="I18" s="55">
        <v>30</v>
      </c>
      <c r="J18" s="55">
        <v>10</v>
      </c>
      <c r="K18" s="55"/>
      <c r="L18" s="55"/>
      <c r="M18" s="55"/>
      <c r="N18" s="55">
        <v>10</v>
      </c>
      <c r="O18" s="55">
        <v>10</v>
      </c>
      <c r="P18" s="55">
        <v>10</v>
      </c>
      <c r="Q18" s="55">
        <v>10</v>
      </c>
      <c r="R18" s="55"/>
      <c r="S18" s="55"/>
      <c r="T18" s="55"/>
      <c r="U18" s="55"/>
      <c r="V18" s="55">
        <v>20</v>
      </c>
      <c r="W18" s="56">
        <f t="shared" si="0"/>
        <v>140</v>
      </c>
    </row>
    <row r="19" spans="2:23" s="57" customFormat="1" ht="14.5" x14ac:dyDescent="0.35">
      <c r="B19" s="59" t="s">
        <v>139</v>
      </c>
      <c r="C19" s="55">
        <v>20</v>
      </c>
      <c r="D19" s="55"/>
      <c r="E19" s="55"/>
      <c r="F19" s="55">
        <v>50</v>
      </c>
      <c r="G19" s="55">
        <v>10</v>
      </c>
      <c r="H19" s="55">
        <v>15</v>
      </c>
      <c r="I19" s="55">
        <v>30</v>
      </c>
      <c r="J19" s="55"/>
      <c r="K19" s="55"/>
      <c r="L19" s="55"/>
      <c r="M19" s="55"/>
      <c r="N19" s="55"/>
      <c r="O19" s="55"/>
      <c r="P19" s="55">
        <v>10</v>
      </c>
      <c r="Q19" s="55">
        <v>10</v>
      </c>
      <c r="R19" s="55"/>
      <c r="S19" s="55"/>
      <c r="T19" s="55"/>
      <c r="U19" s="55"/>
      <c r="V19" s="55">
        <v>25</v>
      </c>
      <c r="W19" s="56">
        <f t="shared" si="0"/>
        <v>170</v>
      </c>
    </row>
    <row r="20" spans="2:23" s="57" customFormat="1" ht="14.5" x14ac:dyDescent="0.35">
      <c r="B20" s="58" t="s">
        <v>125</v>
      </c>
      <c r="C20" s="55">
        <v>50</v>
      </c>
      <c r="D20" s="55"/>
      <c r="E20" s="55"/>
      <c r="F20" s="55">
        <v>300</v>
      </c>
      <c r="G20" s="55"/>
      <c r="H20" s="55"/>
      <c r="I20" s="55"/>
      <c r="J20" s="55"/>
      <c r="K20" s="55"/>
      <c r="L20" s="55"/>
      <c r="M20" s="55"/>
      <c r="N20" s="55">
        <v>100</v>
      </c>
      <c r="O20" s="55"/>
      <c r="P20" s="55"/>
      <c r="Q20" s="55"/>
      <c r="R20" s="55"/>
      <c r="S20" s="55"/>
      <c r="T20" s="55"/>
      <c r="U20" s="55"/>
      <c r="V20" s="55"/>
      <c r="W20" s="56">
        <f t="shared" si="0"/>
        <v>450</v>
      </c>
    </row>
    <row r="21" spans="2:23" s="57" customFormat="1" ht="29" x14ac:dyDescent="0.35">
      <c r="B21" s="60" t="s">
        <v>140</v>
      </c>
      <c r="C21" s="55">
        <v>20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>
        <v>5</v>
      </c>
      <c r="R21" s="55"/>
      <c r="S21" s="55"/>
      <c r="T21" s="55"/>
      <c r="U21" s="55"/>
      <c r="V21" s="55"/>
      <c r="W21" s="56">
        <f t="shared" si="0"/>
        <v>25</v>
      </c>
    </row>
    <row r="22" spans="2:23" s="57" customFormat="1" ht="29" x14ac:dyDescent="0.35">
      <c r="B22" s="60" t="s">
        <v>136</v>
      </c>
      <c r="C22" s="55">
        <v>10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>
        <v>5</v>
      </c>
      <c r="R22" s="55"/>
      <c r="S22" s="55"/>
      <c r="T22" s="55"/>
      <c r="U22" s="55"/>
      <c r="V22" s="55"/>
      <c r="W22" s="56">
        <f t="shared" si="0"/>
        <v>15</v>
      </c>
    </row>
    <row r="23" spans="2:23" s="57" customFormat="1" ht="69" customHeight="1" x14ac:dyDescent="0.35">
      <c r="B23" s="54" t="s">
        <v>141</v>
      </c>
      <c r="C23" s="55">
        <v>5</v>
      </c>
      <c r="D23" s="55"/>
      <c r="E23" s="55"/>
      <c r="F23" s="55"/>
      <c r="G23" s="55"/>
      <c r="H23" s="55"/>
      <c r="I23" s="55"/>
      <c r="J23" s="55"/>
      <c r="K23" s="55"/>
      <c r="L23" s="55">
        <v>3</v>
      </c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6">
        <f t="shared" si="0"/>
        <v>8</v>
      </c>
    </row>
    <row r="24" spans="2:23" s="57" customFormat="1" ht="45.75" customHeight="1" x14ac:dyDescent="0.35">
      <c r="B24" s="54" t="s">
        <v>135</v>
      </c>
      <c r="C24" s="55"/>
      <c r="D24" s="55"/>
      <c r="E24" s="55"/>
      <c r="F24" s="55"/>
      <c r="G24" s="55"/>
      <c r="H24" s="55"/>
      <c r="I24" s="55">
        <v>30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6">
        <f t="shared" si="0"/>
        <v>30</v>
      </c>
    </row>
    <row r="25" spans="2:23" s="57" customFormat="1" ht="29" x14ac:dyDescent="0.35">
      <c r="B25" s="60" t="s">
        <v>126</v>
      </c>
      <c r="C25" s="55">
        <v>10</v>
      </c>
      <c r="D25" s="55"/>
      <c r="E25" s="55"/>
      <c r="F25" s="55"/>
      <c r="G25" s="55"/>
      <c r="H25" s="55"/>
      <c r="I25" s="55"/>
      <c r="J25" s="55">
        <v>30</v>
      </c>
      <c r="K25" s="55"/>
      <c r="L25" s="55"/>
      <c r="M25" s="55"/>
      <c r="N25" s="55"/>
      <c r="O25" s="55"/>
      <c r="P25" s="55">
        <v>10</v>
      </c>
      <c r="Q25" s="55">
        <v>5</v>
      </c>
      <c r="R25" s="55"/>
      <c r="S25" s="55"/>
      <c r="T25" s="55"/>
      <c r="U25" s="55"/>
      <c r="V25" s="55">
        <v>10</v>
      </c>
      <c r="W25" s="56">
        <f t="shared" si="0"/>
        <v>65</v>
      </c>
    </row>
    <row r="26" spans="2:23" s="57" customFormat="1" ht="29" x14ac:dyDescent="0.35">
      <c r="B26" s="60" t="s">
        <v>142</v>
      </c>
      <c r="C26" s="55">
        <v>10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>
        <v>5</v>
      </c>
      <c r="R26" s="55"/>
      <c r="S26" s="55"/>
      <c r="T26" s="55"/>
      <c r="U26" s="55"/>
      <c r="V26" s="55"/>
      <c r="W26" s="56">
        <f t="shared" si="0"/>
        <v>15</v>
      </c>
    </row>
    <row r="27" spans="2:23" s="57" customFormat="1" ht="44.65" customHeight="1" x14ac:dyDescent="0.35">
      <c r="B27" s="60" t="s">
        <v>143</v>
      </c>
      <c r="C27" s="55">
        <v>10</v>
      </c>
      <c r="D27" s="55"/>
      <c r="E27" s="55"/>
      <c r="F27" s="55"/>
      <c r="G27" s="55"/>
      <c r="H27" s="55"/>
      <c r="I27" s="55">
        <v>30</v>
      </c>
      <c r="J27" s="55"/>
      <c r="K27" s="55"/>
      <c r="L27" s="55"/>
      <c r="M27" s="55"/>
      <c r="N27" s="55"/>
      <c r="O27" s="55"/>
      <c r="P27" s="55"/>
      <c r="Q27" s="55">
        <v>5</v>
      </c>
      <c r="R27" s="55"/>
      <c r="S27" s="55"/>
      <c r="T27" s="55"/>
      <c r="U27" s="55"/>
      <c r="V27" s="55"/>
      <c r="W27" s="56">
        <f t="shared" si="0"/>
        <v>45</v>
      </c>
    </row>
    <row r="28" spans="2:23" s="57" customFormat="1" ht="46.9" customHeight="1" x14ac:dyDescent="0.35">
      <c r="B28" s="54" t="s">
        <v>108</v>
      </c>
      <c r="C28" s="55"/>
      <c r="D28" s="55"/>
      <c r="E28" s="55"/>
      <c r="F28" s="55"/>
      <c r="G28" s="55"/>
      <c r="H28" s="55"/>
      <c r="I28" s="55"/>
      <c r="J28" s="55"/>
      <c r="K28" s="55"/>
      <c r="L28" s="55">
        <v>5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6">
        <f t="shared" si="0"/>
        <v>5</v>
      </c>
    </row>
    <row r="29" spans="2:23" s="57" customFormat="1" ht="14.5" x14ac:dyDescent="0.35">
      <c r="B29" s="54" t="s">
        <v>144</v>
      </c>
      <c r="C29" s="55"/>
      <c r="D29" s="55"/>
      <c r="E29" s="55"/>
      <c r="F29" s="55"/>
      <c r="G29" s="55"/>
      <c r="H29" s="55"/>
      <c r="I29" s="55">
        <v>2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>
        <f t="shared" si="0"/>
        <v>2</v>
      </c>
    </row>
    <row r="30" spans="2:23" s="57" customFormat="1" ht="45" customHeight="1" x14ac:dyDescent="0.35">
      <c r="B30" s="61" t="s">
        <v>160</v>
      </c>
      <c r="C30" s="55"/>
      <c r="D30" s="55"/>
      <c r="E30" s="55"/>
      <c r="F30" s="55"/>
      <c r="G30" s="55"/>
      <c r="H30" s="55"/>
      <c r="I30" s="55"/>
      <c r="J30" s="55"/>
      <c r="K30" s="55"/>
      <c r="L30" s="55">
        <v>5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>
        <f t="shared" si="0"/>
        <v>5</v>
      </c>
    </row>
    <row r="31" spans="2:23" s="57" customFormat="1" ht="72.5" x14ac:dyDescent="0.35">
      <c r="B31" s="54" t="s">
        <v>145</v>
      </c>
      <c r="C31" s="55"/>
      <c r="D31" s="55"/>
      <c r="E31" s="55"/>
      <c r="F31" s="55"/>
      <c r="G31" s="55"/>
      <c r="H31" s="55"/>
      <c r="I31" s="55"/>
      <c r="J31" s="55"/>
      <c r="K31" s="55"/>
      <c r="L31" s="55">
        <v>5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6">
        <f t="shared" si="0"/>
        <v>5</v>
      </c>
    </row>
    <row r="32" spans="2:23" s="57" customFormat="1" ht="87" x14ac:dyDescent="0.35">
      <c r="B32" s="54" t="s">
        <v>146</v>
      </c>
      <c r="C32" s="55"/>
      <c r="D32" s="55"/>
      <c r="E32" s="55"/>
      <c r="F32" s="55"/>
      <c r="G32" s="55"/>
      <c r="H32" s="55"/>
      <c r="I32" s="55"/>
      <c r="J32" s="55"/>
      <c r="K32" s="55"/>
      <c r="L32" s="55">
        <v>5</v>
      </c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6">
        <f t="shared" si="0"/>
        <v>5</v>
      </c>
    </row>
    <row r="33" spans="2:23" s="57" customFormat="1" ht="14.5" x14ac:dyDescent="0.35">
      <c r="B33" s="58" t="s">
        <v>127</v>
      </c>
      <c r="C33" s="55"/>
      <c r="D33" s="55"/>
      <c r="E33" s="55"/>
      <c r="F33" s="55"/>
      <c r="G33" s="55"/>
      <c r="H33" s="55"/>
      <c r="I33" s="55">
        <v>30</v>
      </c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>
        <f t="shared" si="0"/>
        <v>30</v>
      </c>
    </row>
    <row r="34" spans="2:23" s="57" customFormat="1" ht="29" x14ac:dyDescent="0.35">
      <c r="B34" s="54" t="s">
        <v>147</v>
      </c>
      <c r="C34" s="55"/>
      <c r="D34" s="55">
        <v>100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>
        <v>5</v>
      </c>
      <c r="R34" s="55"/>
      <c r="S34" s="55"/>
      <c r="T34" s="55"/>
      <c r="U34" s="55"/>
      <c r="V34" s="55"/>
      <c r="W34" s="56">
        <f t="shared" si="0"/>
        <v>105</v>
      </c>
    </row>
    <row r="35" spans="2:23" s="57" customFormat="1" ht="14.5" x14ac:dyDescent="0.35">
      <c r="B35" s="54" t="s">
        <v>124</v>
      </c>
      <c r="C35" s="55"/>
      <c r="D35" s="55"/>
      <c r="E35" s="55"/>
      <c r="F35" s="55"/>
      <c r="G35" s="55"/>
      <c r="H35" s="55"/>
      <c r="I35" s="55">
        <v>90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>
        <f t="shared" si="0"/>
        <v>90</v>
      </c>
    </row>
    <row r="36" spans="2:23" s="57" customFormat="1" ht="14.5" x14ac:dyDescent="0.35">
      <c r="B36" s="58" t="s">
        <v>71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>
        <v>2</v>
      </c>
      <c r="R36" s="55"/>
      <c r="S36" s="55"/>
      <c r="T36" s="55"/>
      <c r="U36" s="55"/>
      <c r="V36" s="55">
        <v>5</v>
      </c>
      <c r="W36" s="56">
        <f t="shared" si="0"/>
        <v>7</v>
      </c>
    </row>
    <row r="37" spans="2:23" s="57" customFormat="1" ht="14.5" x14ac:dyDescent="0.35">
      <c r="B37" s="58" t="s">
        <v>72</v>
      </c>
      <c r="C37" s="55"/>
      <c r="D37" s="55"/>
      <c r="E37" s="55"/>
      <c r="F37" s="55"/>
      <c r="G37" s="55"/>
      <c r="H37" s="55"/>
      <c r="I37" s="55">
        <v>30</v>
      </c>
      <c r="J37" s="55">
        <v>30</v>
      </c>
      <c r="K37" s="55"/>
      <c r="L37" s="55"/>
      <c r="M37" s="55"/>
      <c r="N37" s="55"/>
      <c r="O37" s="55">
        <v>10</v>
      </c>
      <c r="P37" s="55">
        <v>10</v>
      </c>
      <c r="Q37" s="55">
        <v>5</v>
      </c>
      <c r="R37" s="55"/>
      <c r="S37" s="55"/>
      <c r="T37" s="55"/>
      <c r="U37" s="55"/>
      <c r="V37" s="55"/>
      <c r="W37" s="56">
        <f t="shared" ref="W37:W57" si="1">SUM(C37:V37)</f>
        <v>85</v>
      </c>
    </row>
    <row r="38" spans="2:23" s="57" customFormat="1" ht="14.5" x14ac:dyDescent="0.35">
      <c r="B38" s="58" t="s">
        <v>41</v>
      </c>
      <c r="C38" s="55"/>
      <c r="D38" s="55"/>
      <c r="E38" s="55"/>
      <c r="F38" s="55"/>
      <c r="G38" s="55">
        <v>7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>
        <f t="shared" si="1"/>
        <v>7</v>
      </c>
    </row>
    <row r="39" spans="2:23" s="57" customFormat="1" ht="14.5" x14ac:dyDescent="0.35">
      <c r="B39" s="58" t="s">
        <v>109</v>
      </c>
      <c r="C39" s="55"/>
      <c r="D39" s="55"/>
      <c r="E39" s="55"/>
      <c r="F39" s="55"/>
      <c r="G39" s="55"/>
      <c r="H39" s="55"/>
      <c r="I39" s="55">
        <v>8</v>
      </c>
      <c r="J39" s="55"/>
      <c r="K39" s="55"/>
      <c r="L39" s="55"/>
      <c r="M39" s="55"/>
      <c r="N39" s="55"/>
      <c r="O39" s="55"/>
      <c r="P39" s="55">
        <v>3</v>
      </c>
      <c r="Q39" s="55">
        <v>3</v>
      </c>
      <c r="R39" s="55"/>
      <c r="S39" s="55"/>
      <c r="T39" s="55"/>
      <c r="U39" s="55"/>
      <c r="V39" s="55">
        <v>3</v>
      </c>
      <c r="W39" s="56">
        <f t="shared" si="1"/>
        <v>17</v>
      </c>
    </row>
    <row r="40" spans="2:23" s="57" customFormat="1" ht="14.5" x14ac:dyDescent="0.35">
      <c r="B40" s="58" t="s">
        <v>110</v>
      </c>
      <c r="C40" s="55"/>
      <c r="D40" s="55"/>
      <c r="E40" s="55"/>
      <c r="F40" s="55">
        <v>10</v>
      </c>
      <c r="G40" s="55"/>
      <c r="H40" s="55"/>
      <c r="I40" s="55"/>
      <c r="J40" s="55"/>
      <c r="K40" s="55"/>
      <c r="L40" s="55">
        <v>5</v>
      </c>
      <c r="M40" s="55"/>
      <c r="N40" s="55"/>
      <c r="O40" s="55"/>
      <c r="P40" s="55"/>
      <c r="Q40" s="55">
        <v>3</v>
      </c>
      <c r="R40" s="55"/>
      <c r="S40" s="55"/>
      <c r="T40" s="55"/>
      <c r="U40" s="55"/>
      <c r="V40" s="55"/>
      <c r="W40" s="56">
        <f t="shared" si="1"/>
        <v>18</v>
      </c>
    </row>
    <row r="41" spans="2:23" s="57" customFormat="1" ht="14.5" x14ac:dyDescent="0.35">
      <c r="B41" s="54" t="s">
        <v>128</v>
      </c>
      <c r="C41" s="58"/>
      <c r="D41" s="58"/>
      <c r="E41" s="58"/>
      <c r="F41" s="58"/>
      <c r="G41" s="55">
        <v>4</v>
      </c>
      <c r="H41" s="55"/>
      <c r="I41" s="55"/>
      <c r="J41" s="55">
        <v>5</v>
      </c>
      <c r="K41" s="55"/>
      <c r="L41" s="55"/>
      <c r="M41" s="55"/>
      <c r="N41" s="55">
        <v>5</v>
      </c>
      <c r="O41" s="55"/>
      <c r="P41" s="55"/>
      <c r="Q41" s="55">
        <v>3</v>
      </c>
      <c r="R41" s="55"/>
      <c r="S41" s="55"/>
      <c r="T41" s="55"/>
      <c r="U41" s="55"/>
      <c r="V41" s="55"/>
      <c r="W41" s="56">
        <f t="shared" si="1"/>
        <v>17</v>
      </c>
    </row>
    <row r="42" spans="2:23" s="57" customFormat="1" ht="14.5" x14ac:dyDescent="0.35">
      <c r="B42" s="58" t="s">
        <v>73</v>
      </c>
      <c r="C42" s="55">
        <v>1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>
        <v>1</v>
      </c>
      <c r="R42" s="55"/>
      <c r="S42" s="55"/>
      <c r="T42" s="55"/>
      <c r="U42" s="55"/>
      <c r="V42" s="55"/>
      <c r="W42" s="56">
        <f t="shared" si="1"/>
        <v>2</v>
      </c>
    </row>
    <row r="43" spans="2:23" s="57" customFormat="1" ht="12.75" customHeight="1" x14ac:dyDescent="0.35">
      <c r="B43" s="54" t="s">
        <v>94</v>
      </c>
      <c r="C43" s="55">
        <v>20</v>
      </c>
      <c r="D43" s="55"/>
      <c r="E43" s="55"/>
      <c r="F43" s="55"/>
      <c r="G43" s="55">
        <v>5</v>
      </c>
      <c r="H43" s="55">
        <v>10</v>
      </c>
      <c r="I43" s="55"/>
      <c r="J43" s="55"/>
      <c r="K43" s="55"/>
      <c r="L43" s="55"/>
      <c r="M43" s="55"/>
      <c r="N43" s="55">
        <v>14</v>
      </c>
      <c r="O43" s="55">
        <v>10</v>
      </c>
      <c r="P43" s="55">
        <v>5</v>
      </c>
      <c r="Q43" s="55">
        <v>5</v>
      </c>
      <c r="R43" s="55"/>
      <c r="S43" s="55"/>
      <c r="T43" s="55"/>
      <c r="U43" s="55"/>
      <c r="V43" s="55">
        <v>10</v>
      </c>
      <c r="W43" s="56">
        <f t="shared" si="1"/>
        <v>79</v>
      </c>
    </row>
    <row r="44" spans="2:23" s="57" customFormat="1" ht="15.65" customHeight="1" x14ac:dyDescent="0.35">
      <c r="B44" s="54" t="s">
        <v>95</v>
      </c>
      <c r="C44" s="55"/>
      <c r="D44" s="55"/>
      <c r="E44" s="55"/>
      <c r="F44" s="55"/>
      <c r="G44" s="55"/>
      <c r="H44" s="55">
        <v>10</v>
      </c>
      <c r="I44" s="55">
        <v>30</v>
      </c>
      <c r="J44" s="55">
        <v>30</v>
      </c>
      <c r="K44" s="55"/>
      <c r="L44" s="55"/>
      <c r="M44" s="55"/>
      <c r="N44" s="55">
        <v>30</v>
      </c>
      <c r="O44" s="55"/>
      <c r="P44" s="55"/>
      <c r="Q44" s="55">
        <v>5</v>
      </c>
      <c r="R44" s="55"/>
      <c r="S44" s="55"/>
      <c r="T44" s="55"/>
      <c r="U44" s="55"/>
      <c r="V44" s="55"/>
      <c r="W44" s="56">
        <f t="shared" si="1"/>
        <v>105</v>
      </c>
    </row>
    <row r="45" spans="2:23" s="57" customFormat="1" ht="29" x14ac:dyDescent="0.35">
      <c r="B45" s="54" t="s">
        <v>148</v>
      </c>
      <c r="C45" s="55"/>
      <c r="D45" s="55"/>
      <c r="E45" s="55"/>
      <c r="F45" s="55"/>
      <c r="G45" s="55"/>
      <c r="H45" s="55"/>
      <c r="I45" s="55">
        <v>30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6">
        <f t="shared" si="1"/>
        <v>30</v>
      </c>
    </row>
    <row r="46" spans="2:23" s="57" customFormat="1" ht="14.5" x14ac:dyDescent="0.35">
      <c r="B46" s="62" t="s">
        <v>96</v>
      </c>
      <c r="C46" s="55"/>
      <c r="D46" s="55"/>
      <c r="E46" s="55"/>
      <c r="F46" s="55"/>
      <c r="G46" s="55"/>
      <c r="H46" s="55"/>
      <c r="I46" s="55"/>
      <c r="J46" s="55"/>
      <c r="K46" s="55"/>
      <c r="L46" s="55">
        <v>20</v>
      </c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6">
        <f t="shared" si="1"/>
        <v>20</v>
      </c>
    </row>
    <row r="47" spans="2:23" s="57" customFormat="1" ht="14.5" x14ac:dyDescent="0.35">
      <c r="B47" s="54" t="s">
        <v>97</v>
      </c>
      <c r="C47" s="55">
        <v>4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6">
        <f t="shared" si="1"/>
        <v>4</v>
      </c>
    </row>
    <row r="48" spans="2:23" s="57" customFormat="1" ht="34.5" customHeight="1" x14ac:dyDescent="0.35">
      <c r="B48" s="54" t="s">
        <v>35</v>
      </c>
      <c r="C48" s="55"/>
      <c r="D48" s="55"/>
      <c r="E48" s="55"/>
      <c r="F48" s="55">
        <v>10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>
        <v>2</v>
      </c>
      <c r="R48" s="55"/>
      <c r="S48" s="55"/>
      <c r="T48" s="55"/>
      <c r="U48" s="55"/>
      <c r="V48" s="55"/>
      <c r="W48" s="82">
        <f t="shared" si="1"/>
        <v>12</v>
      </c>
    </row>
    <row r="49" spans="1:23" s="57" customFormat="1" ht="63" customHeight="1" x14ac:dyDescent="0.35">
      <c r="B49" s="63" t="s">
        <v>129</v>
      </c>
      <c r="C49" s="55"/>
      <c r="D49" s="55"/>
      <c r="E49" s="55"/>
      <c r="F49" s="55">
        <v>2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6">
        <f t="shared" si="1"/>
        <v>2</v>
      </c>
    </row>
    <row r="50" spans="1:23" s="57" customFormat="1" ht="28.5" customHeight="1" x14ac:dyDescent="0.35">
      <c r="B50" s="54" t="s">
        <v>98</v>
      </c>
      <c r="C50" s="55"/>
      <c r="D50" s="55"/>
      <c r="E50" s="55"/>
      <c r="F50" s="55"/>
      <c r="G50" s="55">
        <v>3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6">
        <f t="shared" si="1"/>
        <v>3</v>
      </c>
    </row>
    <row r="51" spans="1:23" s="57" customFormat="1" ht="34.5" customHeight="1" x14ac:dyDescent="0.35">
      <c r="A51" s="64"/>
      <c r="B51" s="54" t="s">
        <v>99</v>
      </c>
      <c r="C51" s="55"/>
      <c r="D51" s="55"/>
      <c r="E51" s="55"/>
      <c r="F51" s="55"/>
      <c r="G51" s="55">
        <v>6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6">
        <f t="shared" si="1"/>
        <v>6</v>
      </c>
    </row>
    <row r="52" spans="1:23" s="57" customFormat="1" ht="34.5" customHeight="1" x14ac:dyDescent="0.35">
      <c r="A52" s="64"/>
      <c r="B52" s="54" t="s">
        <v>182</v>
      </c>
      <c r="C52" s="55"/>
      <c r="D52" s="55"/>
      <c r="E52" s="55"/>
      <c r="F52" s="55"/>
      <c r="G52" s="55"/>
      <c r="H52" s="55">
        <v>1</v>
      </c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6">
        <f t="shared" si="1"/>
        <v>1</v>
      </c>
    </row>
    <row r="53" spans="1:23" s="57" customFormat="1" ht="29" x14ac:dyDescent="0.35">
      <c r="B53" s="54" t="s">
        <v>130</v>
      </c>
      <c r="C53" s="55"/>
      <c r="D53" s="55"/>
      <c r="E53" s="55"/>
      <c r="F53" s="55"/>
      <c r="G53" s="55"/>
      <c r="H53" s="55"/>
      <c r="I53" s="55"/>
      <c r="J53" s="55"/>
      <c r="K53" s="55"/>
      <c r="L53" s="55">
        <v>2</v>
      </c>
      <c r="M53" s="55"/>
      <c r="N53" s="55"/>
      <c r="O53" s="55">
        <v>3</v>
      </c>
      <c r="P53" s="55"/>
      <c r="Q53" s="55"/>
      <c r="R53" s="55"/>
      <c r="S53" s="55">
        <v>1</v>
      </c>
      <c r="T53" s="55"/>
      <c r="U53" s="55"/>
      <c r="V53" s="55"/>
      <c r="W53" s="56">
        <f t="shared" si="1"/>
        <v>6</v>
      </c>
    </row>
    <row r="54" spans="1:23" s="57" customFormat="1" ht="14.5" x14ac:dyDescent="0.35">
      <c r="B54" s="58" t="s">
        <v>131</v>
      </c>
      <c r="C54" s="55"/>
      <c r="D54" s="55"/>
      <c r="E54" s="55"/>
      <c r="F54" s="55">
        <v>1</v>
      </c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82">
        <f t="shared" si="1"/>
        <v>1</v>
      </c>
    </row>
    <row r="55" spans="1:23" s="57" customFormat="1" ht="14.5" x14ac:dyDescent="0.35">
      <c r="B55" s="58" t="s">
        <v>132</v>
      </c>
      <c r="C55" s="55"/>
      <c r="D55" s="55"/>
      <c r="E55" s="55"/>
      <c r="F55" s="55"/>
      <c r="G55" s="55"/>
      <c r="H55" s="55">
        <v>1</v>
      </c>
      <c r="I55" s="55"/>
      <c r="J55" s="55">
        <v>1</v>
      </c>
      <c r="K55" s="55"/>
      <c r="L55" s="55"/>
      <c r="M55" s="55"/>
      <c r="N55" s="55"/>
      <c r="O55" s="55">
        <v>1</v>
      </c>
      <c r="P55" s="55"/>
      <c r="Q55" s="55">
        <v>1</v>
      </c>
      <c r="R55" s="55"/>
      <c r="S55" s="55"/>
      <c r="T55" s="55"/>
      <c r="U55" s="55"/>
      <c r="V55" s="55"/>
      <c r="W55" s="56">
        <f t="shared" si="1"/>
        <v>4</v>
      </c>
    </row>
    <row r="56" spans="1:23" s="57" customFormat="1" ht="87" x14ac:dyDescent="0.35">
      <c r="B56" s="54" t="s">
        <v>133</v>
      </c>
      <c r="C56" s="55"/>
      <c r="D56" s="55"/>
      <c r="E56" s="55"/>
      <c r="F56" s="55"/>
      <c r="G56" s="55"/>
      <c r="H56" s="55"/>
      <c r="I56" s="55"/>
      <c r="J56" s="55"/>
      <c r="K56" s="55"/>
      <c r="L56" s="55">
        <v>2</v>
      </c>
      <c r="M56" s="55"/>
      <c r="N56" s="55"/>
      <c r="O56" s="55"/>
      <c r="P56" s="55">
        <v>3</v>
      </c>
      <c r="Q56" s="55"/>
      <c r="R56" s="55"/>
      <c r="S56" s="55"/>
      <c r="T56" s="55"/>
      <c r="U56" s="55"/>
      <c r="V56" s="55"/>
      <c r="W56" s="56">
        <f t="shared" si="1"/>
        <v>5</v>
      </c>
    </row>
    <row r="57" spans="1:23" s="57" customFormat="1" ht="14.5" x14ac:dyDescent="0.35">
      <c r="B57" s="58" t="s">
        <v>134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>
        <v>5</v>
      </c>
      <c r="Q57" s="55"/>
      <c r="R57" s="55"/>
      <c r="S57" s="55"/>
      <c r="T57" s="55"/>
      <c r="U57" s="55"/>
      <c r="V57" s="55">
        <v>10</v>
      </c>
      <c r="W57" s="56">
        <f t="shared" si="1"/>
        <v>15</v>
      </c>
    </row>
  </sheetData>
  <mergeCells count="6">
    <mergeCell ref="B6:W6"/>
    <mergeCell ref="B5:W5"/>
    <mergeCell ref="C1:C2"/>
    <mergeCell ref="D1:D2"/>
    <mergeCell ref="E1:E2"/>
    <mergeCell ref="F1:F2"/>
  </mergeCells>
  <pageMargins left="0.7" right="0.7" top="0.75" bottom="0.75" header="0.3" footer="0.3"/>
  <pageSetup paperSize="8" scale="46" fitToHeight="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0"/>
  <sheetViews>
    <sheetView zoomScale="83" zoomScaleNormal="83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.7265625" defaultRowHeight="15.5" x14ac:dyDescent="0.35"/>
  <cols>
    <col min="1" max="1" width="1.7265625" style="9" customWidth="1"/>
    <col min="2" max="2" width="35.54296875" style="23" customWidth="1"/>
    <col min="3" max="3" width="15.1796875" style="10" customWidth="1"/>
    <col min="4" max="4" width="11.26953125" style="10" customWidth="1"/>
    <col min="5" max="5" width="10.26953125" style="10" customWidth="1"/>
    <col min="6" max="6" width="11.26953125" style="10" customWidth="1"/>
    <col min="7" max="7" width="10.453125" style="10" customWidth="1"/>
    <col min="8" max="8" width="11" style="10" customWidth="1"/>
    <col min="9" max="11" width="9.26953125" style="10" customWidth="1"/>
    <col min="12" max="12" width="10" style="10" customWidth="1"/>
    <col min="13" max="13" width="9.26953125" style="10" customWidth="1"/>
    <col min="14" max="14" width="11.81640625" style="10" customWidth="1"/>
    <col min="15" max="15" width="10.54296875" style="10" customWidth="1"/>
    <col min="16" max="16" width="11.1796875" style="10" customWidth="1"/>
    <col min="17" max="17" width="9.26953125" style="10" customWidth="1"/>
    <col min="18" max="18" width="10.26953125" style="10" customWidth="1"/>
    <col min="19" max="19" width="11.81640625" style="10" customWidth="1"/>
    <col min="20" max="20" width="10.453125" style="10" customWidth="1"/>
    <col min="21" max="21" width="9.26953125" style="10" customWidth="1"/>
    <col min="22" max="22" width="11.453125" style="10" customWidth="1"/>
    <col min="23" max="23" width="10.54296875" style="11" customWidth="1"/>
    <col min="24" max="24" width="8.7265625" style="9" customWidth="1"/>
    <col min="25" max="16384" width="8.7265625" style="9"/>
  </cols>
  <sheetData>
    <row r="1" spans="2:23" x14ac:dyDescent="0.35">
      <c r="B1" s="24"/>
      <c r="C1" s="83"/>
      <c r="D1" s="83"/>
      <c r="E1" s="83"/>
      <c r="F1" s="83"/>
    </row>
    <row r="2" spans="2:23" x14ac:dyDescent="0.35">
      <c r="B2" s="24"/>
      <c r="C2" s="83"/>
      <c r="D2" s="83"/>
      <c r="E2" s="83"/>
      <c r="F2" s="83"/>
    </row>
    <row r="3" spans="2:23" x14ac:dyDescent="0.35">
      <c r="B3" s="25" t="s">
        <v>172</v>
      </c>
    </row>
    <row r="4" spans="2:23" x14ac:dyDescent="0.35">
      <c r="B4" s="25" t="s">
        <v>173</v>
      </c>
    </row>
    <row r="5" spans="2:23" x14ac:dyDescent="0.35">
      <c r="B5" s="89" t="s">
        <v>174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</row>
    <row r="6" spans="2:23" x14ac:dyDescent="0.35">
      <c r="B6" s="93" t="s">
        <v>170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</row>
    <row r="7" spans="2:23" s="28" customFormat="1" ht="43.5" x14ac:dyDescent="0.35">
      <c r="B7" s="26" t="s">
        <v>0</v>
      </c>
      <c r="C7" s="26" t="s">
        <v>1</v>
      </c>
      <c r="D7" s="26" t="s">
        <v>2</v>
      </c>
      <c r="E7" s="26" t="s">
        <v>3</v>
      </c>
      <c r="F7" s="26" t="s">
        <v>4</v>
      </c>
      <c r="G7" s="26" t="s">
        <v>5</v>
      </c>
      <c r="H7" s="26" t="s">
        <v>6</v>
      </c>
      <c r="I7" s="26" t="s">
        <v>7</v>
      </c>
      <c r="J7" s="26" t="s">
        <v>8</v>
      </c>
      <c r="K7" s="26" t="s">
        <v>9</v>
      </c>
      <c r="L7" s="26" t="s">
        <v>10</v>
      </c>
      <c r="M7" s="26" t="s">
        <v>12</v>
      </c>
      <c r="N7" s="26" t="s">
        <v>13</v>
      </c>
      <c r="O7" s="26" t="s">
        <v>177</v>
      </c>
      <c r="P7" s="26" t="s">
        <v>15</v>
      </c>
      <c r="Q7" s="26" t="s">
        <v>16</v>
      </c>
      <c r="R7" s="26" t="s">
        <v>18</v>
      </c>
      <c r="S7" s="26" t="s">
        <v>19</v>
      </c>
      <c r="T7" s="26" t="s">
        <v>20</v>
      </c>
      <c r="U7" s="26" t="s">
        <v>21</v>
      </c>
      <c r="V7" s="26" t="s">
        <v>22</v>
      </c>
      <c r="W7" s="27" t="s">
        <v>23</v>
      </c>
    </row>
    <row r="8" spans="2:23" s="32" customFormat="1" ht="130.5" x14ac:dyDescent="0.35">
      <c r="B8" s="29" t="s">
        <v>149</v>
      </c>
      <c r="C8" s="30"/>
      <c r="D8" s="30"/>
      <c r="E8" s="30"/>
      <c r="F8" s="30"/>
      <c r="G8" s="30"/>
      <c r="H8" s="30"/>
      <c r="I8" s="30"/>
      <c r="J8" s="30">
        <v>1</v>
      </c>
      <c r="K8" s="30"/>
      <c r="L8" s="30"/>
      <c r="M8" s="30"/>
      <c r="N8" s="30"/>
      <c r="O8" s="30">
        <v>3</v>
      </c>
      <c r="P8" s="30"/>
      <c r="Q8" s="30"/>
      <c r="R8" s="30"/>
      <c r="S8" s="30"/>
      <c r="T8" s="30"/>
      <c r="U8" s="30"/>
      <c r="V8" s="30"/>
      <c r="W8" s="31">
        <f t="shared" ref="W8:W14" si="0">SUM(C8:V8)</f>
        <v>4</v>
      </c>
    </row>
    <row r="9" spans="2:23" s="32" customFormat="1" ht="101.5" x14ac:dyDescent="0.35">
      <c r="B9" s="29" t="s">
        <v>150</v>
      </c>
      <c r="C9" s="30"/>
      <c r="D9" s="30"/>
      <c r="E9" s="30"/>
      <c r="F9" s="30"/>
      <c r="G9" s="30"/>
      <c r="H9" s="30"/>
      <c r="I9" s="30"/>
      <c r="J9" s="30">
        <v>2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1">
        <f t="shared" si="0"/>
        <v>2</v>
      </c>
    </row>
    <row r="10" spans="2:23" s="32" customFormat="1" ht="101.5" x14ac:dyDescent="0.35">
      <c r="B10" s="29" t="s">
        <v>151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>
        <v>20</v>
      </c>
      <c r="P10" s="30"/>
      <c r="Q10" s="30"/>
      <c r="R10" s="30"/>
      <c r="S10" s="30"/>
      <c r="T10" s="30"/>
      <c r="U10" s="30"/>
      <c r="V10" s="30"/>
      <c r="W10" s="31">
        <f t="shared" si="0"/>
        <v>20</v>
      </c>
    </row>
    <row r="11" spans="2:23" s="32" customFormat="1" ht="58" x14ac:dyDescent="0.35">
      <c r="B11" s="29" t="s">
        <v>152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>
        <v>5</v>
      </c>
      <c r="P11" s="30"/>
      <c r="Q11" s="30"/>
      <c r="R11" s="30"/>
      <c r="S11" s="30"/>
      <c r="T11" s="30"/>
      <c r="U11" s="30"/>
      <c r="V11" s="30"/>
      <c r="W11" s="31">
        <f t="shared" si="0"/>
        <v>5</v>
      </c>
    </row>
    <row r="12" spans="2:23" s="32" customFormat="1" ht="174" x14ac:dyDescent="0.35">
      <c r="B12" s="29" t="s">
        <v>153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>
        <v>3</v>
      </c>
      <c r="T12" s="30"/>
      <c r="U12" s="30"/>
      <c r="V12" s="30"/>
      <c r="W12" s="31">
        <f t="shared" si="0"/>
        <v>3</v>
      </c>
    </row>
    <row r="13" spans="2:23" s="32" customFormat="1" ht="145" x14ac:dyDescent="0.35">
      <c r="B13" s="33" t="s">
        <v>154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>
        <v>1</v>
      </c>
      <c r="T13" s="34"/>
      <c r="U13" s="34"/>
      <c r="V13" s="34"/>
      <c r="W13" s="35">
        <f t="shared" si="0"/>
        <v>1</v>
      </c>
    </row>
    <row r="14" spans="2:23" s="32" customFormat="1" ht="116" x14ac:dyDescent="0.35">
      <c r="B14" s="36" t="s">
        <v>155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>
        <v>2</v>
      </c>
      <c r="T14" s="30"/>
      <c r="U14" s="30"/>
      <c r="V14" s="30"/>
      <c r="W14" s="31">
        <f t="shared" si="0"/>
        <v>2</v>
      </c>
    </row>
    <row r="15" spans="2:23" s="32" customFormat="1" ht="159.5" x14ac:dyDescent="0.35">
      <c r="B15" s="29" t="s">
        <v>156</v>
      </c>
      <c r="C15" s="30"/>
      <c r="D15" s="30"/>
      <c r="E15" s="30"/>
      <c r="F15" s="30"/>
      <c r="G15" s="30"/>
      <c r="H15" s="30">
        <v>1</v>
      </c>
      <c r="I15" s="30"/>
      <c r="J15" s="30"/>
      <c r="K15" s="30"/>
      <c r="L15" s="30"/>
      <c r="M15" s="30"/>
      <c r="N15" s="30"/>
      <c r="O15" s="30"/>
      <c r="P15" s="30"/>
      <c r="Q15" s="30">
        <v>1</v>
      </c>
      <c r="R15" s="30"/>
      <c r="S15" s="30"/>
      <c r="T15" s="30"/>
      <c r="U15" s="30"/>
      <c r="V15" s="30"/>
      <c r="W15" s="31">
        <f t="shared" ref="W15:W17" si="1">SUM(C15:V15)</f>
        <v>2</v>
      </c>
    </row>
    <row r="16" spans="2:23" s="32" customFormat="1" ht="159.5" x14ac:dyDescent="0.35">
      <c r="B16" s="29" t="s">
        <v>158</v>
      </c>
      <c r="C16" s="30"/>
      <c r="D16" s="30"/>
      <c r="E16" s="30"/>
      <c r="F16" s="30"/>
      <c r="G16" s="30"/>
      <c r="H16" s="30">
        <v>1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1">
        <f t="shared" si="1"/>
        <v>1</v>
      </c>
    </row>
    <row r="17" spans="2:23" s="32" customFormat="1" ht="188.5" x14ac:dyDescent="0.35">
      <c r="B17" s="29" t="s">
        <v>157</v>
      </c>
      <c r="C17" s="30">
        <v>5</v>
      </c>
      <c r="D17" s="30"/>
      <c r="E17" s="30"/>
      <c r="F17" s="30">
        <v>2</v>
      </c>
      <c r="G17" s="30"/>
      <c r="H17" s="30">
        <v>1</v>
      </c>
      <c r="I17" s="30"/>
      <c r="J17" s="30"/>
      <c r="K17" s="30"/>
      <c r="L17" s="30"/>
      <c r="M17" s="30"/>
      <c r="N17" s="30"/>
      <c r="O17" s="30">
        <v>3</v>
      </c>
      <c r="P17" s="30"/>
      <c r="Q17" s="30">
        <v>1</v>
      </c>
      <c r="R17" s="30"/>
      <c r="S17" s="30"/>
      <c r="T17" s="30"/>
      <c r="U17" s="30"/>
      <c r="V17" s="30"/>
      <c r="W17" s="31">
        <f t="shared" si="1"/>
        <v>12</v>
      </c>
    </row>
    <row r="18" spans="2:23" s="32" customFormat="1" ht="14.5" x14ac:dyDescent="0.35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</row>
    <row r="19" spans="2:23" s="32" customFormat="1" ht="31" x14ac:dyDescent="0.35">
      <c r="B19" s="22" t="s">
        <v>104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</row>
    <row r="20" spans="2:23" x14ac:dyDescent="0.35">
      <c r="E20" s="12"/>
    </row>
  </sheetData>
  <mergeCells count="6">
    <mergeCell ref="C1:C2"/>
    <mergeCell ref="D1:D2"/>
    <mergeCell ref="E1:E2"/>
    <mergeCell ref="F1:F2"/>
    <mergeCell ref="B6:W6"/>
    <mergeCell ref="B5:W5"/>
  </mergeCells>
  <pageMargins left="0.7" right="0.7" top="0.75" bottom="0.75" header="0.3" footer="0.3"/>
  <pageSetup paperSize="8" scale="74" fitToHeight="0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zoomScale="81" zoomScaleNormal="81" zoomScalePageLayoutView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Y12" sqref="Y12"/>
    </sheetView>
  </sheetViews>
  <sheetFormatPr defaultColWidth="9.1796875" defaultRowHeight="15.5" x14ac:dyDescent="0.35"/>
  <cols>
    <col min="1" max="1" width="2" style="15" customWidth="1"/>
    <col min="2" max="2" width="72.7265625" style="15" customWidth="1"/>
    <col min="3" max="3" width="14.26953125" style="20" hidden="1" customWidth="1"/>
    <col min="4" max="4" width="11.7265625" style="21" customWidth="1"/>
    <col min="5" max="6" width="11.7265625" style="21" hidden="1" customWidth="1"/>
    <col min="7" max="7" width="11.7265625" style="21" customWidth="1"/>
    <col min="8" max="10" width="11.7265625" style="21" hidden="1" customWidth="1"/>
    <col min="11" max="11" width="11.7265625" style="21" customWidth="1"/>
    <col min="12" max="24" width="11.7265625" style="21" hidden="1" customWidth="1"/>
    <col min="25" max="25" width="11.7265625" style="21" customWidth="1"/>
    <col min="26" max="16384" width="9.1796875" style="2"/>
  </cols>
  <sheetData>
    <row r="1" spans="1:25" s="9" customFormat="1" x14ac:dyDescent="0.35">
      <c r="B1" s="24"/>
      <c r="C1" s="83"/>
      <c r="D1" s="83"/>
      <c r="E1" s="83"/>
      <c r="F1" s="83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</row>
    <row r="2" spans="1:25" s="9" customFormat="1" x14ac:dyDescent="0.35">
      <c r="B2" s="24"/>
      <c r="C2" s="83"/>
      <c r="D2" s="83"/>
      <c r="E2" s="83"/>
      <c r="F2" s="8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</row>
    <row r="3" spans="1:25" s="9" customFormat="1" x14ac:dyDescent="0.35">
      <c r="B3" s="25" t="s">
        <v>172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</row>
    <row r="4" spans="1:25" s="9" customFormat="1" x14ac:dyDescent="0.35">
      <c r="B4" s="25" t="s">
        <v>173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/>
    </row>
    <row r="5" spans="1:25" x14ac:dyDescent="0.35">
      <c r="B5" s="89" t="s">
        <v>174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s="3" customFormat="1" x14ac:dyDescent="0.35">
      <c r="A6" s="13"/>
      <c r="B6" s="96" t="s">
        <v>171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s="49" customFormat="1" ht="58" x14ac:dyDescent="0.35">
      <c r="A7" s="44"/>
      <c r="B7" s="45" t="s">
        <v>0</v>
      </c>
      <c r="C7" s="46" t="s">
        <v>1</v>
      </c>
      <c r="D7" s="47" t="s">
        <v>2</v>
      </c>
      <c r="E7" s="47" t="s">
        <v>3</v>
      </c>
      <c r="F7" s="47" t="s">
        <v>4</v>
      </c>
      <c r="G7" s="47" t="s">
        <v>5</v>
      </c>
      <c r="H7" s="47" t="s">
        <v>6</v>
      </c>
      <c r="I7" s="47" t="s">
        <v>7</v>
      </c>
      <c r="J7" s="47" t="s">
        <v>8</v>
      </c>
      <c r="K7" s="47" t="s">
        <v>9</v>
      </c>
      <c r="L7" s="47" t="s">
        <v>10</v>
      </c>
      <c r="M7" s="47" t="s">
        <v>11</v>
      </c>
      <c r="N7" s="47" t="s">
        <v>12</v>
      </c>
      <c r="O7" s="47" t="s">
        <v>13</v>
      </c>
      <c r="P7" s="47" t="s">
        <v>14</v>
      </c>
      <c r="Q7" s="47" t="s">
        <v>15</v>
      </c>
      <c r="R7" s="47" t="s">
        <v>16</v>
      </c>
      <c r="S7" s="47" t="s">
        <v>17</v>
      </c>
      <c r="T7" s="47" t="s">
        <v>18</v>
      </c>
      <c r="U7" s="47" t="s">
        <v>19</v>
      </c>
      <c r="V7" s="47" t="s">
        <v>20</v>
      </c>
      <c r="W7" s="47" t="s">
        <v>21</v>
      </c>
      <c r="X7" s="47" t="s">
        <v>22</v>
      </c>
      <c r="Y7" s="48" t="s">
        <v>23</v>
      </c>
    </row>
    <row r="8" spans="1:25" ht="217.5" x14ac:dyDescent="0.35">
      <c r="B8" s="40" t="s">
        <v>179</v>
      </c>
      <c r="C8" s="41"/>
      <c r="D8" s="42">
        <v>1</v>
      </c>
      <c r="E8" s="42"/>
      <c r="F8" s="42"/>
      <c r="G8" s="42">
        <v>1</v>
      </c>
      <c r="H8" s="42"/>
      <c r="I8" s="42"/>
      <c r="J8" s="42"/>
      <c r="K8" s="42">
        <v>1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3">
        <f>SUM(C8:X8)</f>
        <v>3</v>
      </c>
    </row>
    <row r="9" spans="1:25" ht="116" x14ac:dyDescent="0.35">
      <c r="B9" s="40" t="s">
        <v>178</v>
      </c>
      <c r="C9" s="41"/>
      <c r="D9" s="42">
        <v>1</v>
      </c>
      <c r="E9" s="42"/>
      <c r="F9" s="42"/>
      <c r="G9" s="42">
        <v>1</v>
      </c>
      <c r="H9" s="42"/>
      <c r="I9" s="42"/>
      <c r="J9" s="42"/>
      <c r="K9" s="42">
        <v>1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3">
        <f>SUM(C9:X9)</f>
        <v>3</v>
      </c>
    </row>
    <row r="10" spans="1:25" ht="130.5" x14ac:dyDescent="0.35">
      <c r="B10" s="40" t="s">
        <v>159</v>
      </c>
      <c r="C10" s="41"/>
      <c r="D10" s="42"/>
      <c r="E10" s="42"/>
      <c r="F10" s="42"/>
      <c r="G10" s="42"/>
      <c r="H10" s="42"/>
      <c r="I10" s="42"/>
      <c r="J10" s="42"/>
      <c r="K10" s="42">
        <v>1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3">
        <f>SUM(C10:X10)</f>
        <v>1</v>
      </c>
    </row>
    <row r="11" spans="1:25" x14ac:dyDescent="0.35">
      <c r="B11" s="16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/>
    </row>
    <row r="12" spans="1:25" x14ac:dyDescent="0.35">
      <c r="B12" s="14" t="s">
        <v>104</v>
      </c>
    </row>
  </sheetData>
  <mergeCells count="6">
    <mergeCell ref="B6:Y6"/>
    <mergeCell ref="B5:Y5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8" scale="98" fitToHeight="0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3"/>
  <sheetViews>
    <sheetView zoomScale="87" zoomScaleNormal="87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AF11" sqref="AF11"/>
    </sheetView>
  </sheetViews>
  <sheetFormatPr defaultColWidth="9.1796875" defaultRowHeight="15.5" x14ac:dyDescent="0.35"/>
  <cols>
    <col min="1" max="1" width="1.7265625" style="2" customWidth="1"/>
    <col min="2" max="2" width="24.54296875" style="2" customWidth="1"/>
    <col min="3" max="3" width="14.54296875" style="2" customWidth="1"/>
    <col min="4" max="4" width="11.26953125" style="2" customWidth="1"/>
    <col min="5" max="5" width="10.26953125" style="2" customWidth="1"/>
    <col min="6" max="6" width="11.26953125" style="2" customWidth="1"/>
    <col min="7" max="7" width="10.1796875" style="2" customWidth="1"/>
    <col min="8" max="8" width="10.26953125" style="2" customWidth="1"/>
    <col min="9" max="13" width="9.26953125" style="2" customWidth="1"/>
    <col min="14" max="14" width="12.26953125" style="2" customWidth="1"/>
    <col min="15" max="15" width="10" style="2" customWidth="1"/>
    <col min="16" max="16" width="11.453125" style="2" customWidth="1"/>
    <col min="17" max="17" width="9.26953125" style="2" customWidth="1"/>
    <col min="18" max="18" width="9.81640625" style="2" customWidth="1"/>
    <col min="19" max="19" width="11.7265625" style="2" customWidth="1"/>
    <col min="20" max="20" width="10.54296875" style="2" customWidth="1"/>
    <col min="21" max="21" width="9.26953125" style="2" customWidth="1"/>
    <col min="22" max="22" width="10.7265625" style="2" customWidth="1"/>
    <col min="23" max="23" width="10.54296875" style="2" customWidth="1"/>
    <col min="24" max="16384" width="9.1796875" style="2"/>
  </cols>
  <sheetData>
    <row r="1" spans="2:25" s="9" customFormat="1" x14ac:dyDescent="0.35">
      <c r="B1" s="24"/>
      <c r="C1" s="83"/>
      <c r="D1" s="83"/>
      <c r="E1" s="83"/>
      <c r="F1" s="83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2:25" s="9" customFormat="1" x14ac:dyDescent="0.35">
      <c r="B2" s="24"/>
      <c r="C2" s="83"/>
      <c r="D2" s="83"/>
      <c r="E2" s="83"/>
      <c r="F2" s="8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</row>
    <row r="3" spans="2:25" s="9" customFormat="1" x14ac:dyDescent="0.35">
      <c r="B3" s="25" t="s">
        <v>172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</row>
    <row r="4" spans="2:25" s="9" customFormat="1" x14ac:dyDescent="0.35">
      <c r="B4" s="25" t="s">
        <v>173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</row>
    <row r="6" spans="2:25" ht="22" customHeight="1" x14ac:dyDescent="0.35">
      <c r="B6" s="84" t="s">
        <v>174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/>
    </row>
    <row r="7" spans="2:25" s="1" customFormat="1" ht="21.75" customHeight="1" x14ac:dyDescent="0.35">
      <c r="B7" s="84" t="s">
        <v>180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6"/>
    </row>
    <row r="8" spans="2:25" s="49" customFormat="1" ht="45" customHeight="1" x14ac:dyDescent="0.35">
      <c r="B8" s="76" t="s">
        <v>0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12</v>
      </c>
      <c r="N8" s="47" t="s">
        <v>13</v>
      </c>
      <c r="O8" s="47" t="s">
        <v>177</v>
      </c>
      <c r="P8" s="47" t="s">
        <v>15</v>
      </c>
      <c r="Q8" s="47" t="s">
        <v>16</v>
      </c>
      <c r="R8" s="47" t="s">
        <v>18</v>
      </c>
      <c r="S8" s="47" t="s">
        <v>19</v>
      </c>
      <c r="T8" s="47" t="s">
        <v>20</v>
      </c>
      <c r="U8" s="47" t="s">
        <v>21</v>
      </c>
      <c r="V8" s="47" t="s">
        <v>22</v>
      </c>
      <c r="W8" s="48" t="s">
        <v>23</v>
      </c>
    </row>
    <row r="9" spans="2:25" s="80" customFormat="1" ht="14.5" x14ac:dyDescent="0.35">
      <c r="B9" s="77" t="s">
        <v>176</v>
      </c>
      <c r="C9" s="77"/>
      <c r="D9" s="77"/>
      <c r="E9" s="77"/>
      <c r="F9" s="81">
        <v>1</v>
      </c>
      <c r="G9" s="77"/>
      <c r="H9" s="77"/>
      <c r="I9" s="77"/>
      <c r="J9" s="77"/>
      <c r="K9" s="77"/>
      <c r="L9" s="81">
        <v>1</v>
      </c>
      <c r="M9" s="77"/>
      <c r="N9" s="81">
        <v>1</v>
      </c>
      <c r="O9" s="77"/>
      <c r="P9" s="77"/>
      <c r="Q9" s="77"/>
      <c r="R9" s="77"/>
      <c r="S9" s="77"/>
      <c r="T9" s="77"/>
      <c r="U9" s="77"/>
      <c r="V9" s="77"/>
      <c r="W9" s="79">
        <f>SUM(C9:V9)</f>
        <v>3</v>
      </c>
    </row>
    <row r="13" spans="2:25" x14ac:dyDescent="0.35">
      <c r="Y13" s="3"/>
    </row>
  </sheetData>
  <mergeCells count="6">
    <mergeCell ref="B7:W7"/>
    <mergeCell ref="C1:C2"/>
    <mergeCell ref="D1:D2"/>
    <mergeCell ref="E1:E2"/>
    <mergeCell ref="F1:F2"/>
    <mergeCell ref="B6:W6"/>
  </mergeCells>
  <pageMargins left="0.70866141732283472" right="0.70866141732283472" top="0.74803149606299213" bottom="0.74803149606299213" header="0.31496062992125984" footer="0.31496062992125984"/>
  <pageSetup paperSize="8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Целина 1</vt:lpstr>
      <vt:lpstr>Целина 2</vt:lpstr>
      <vt:lpstr>Целина 3</vt:lpstr>
      <vt:lpstr>Целина 4</vt:lpstr>
      <vt:lpstr>Целина 5</vt:lpstr>
      <vt:lpstr>Целина 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S</cp:lastModifiedBy>
  <cp:lastPrinted>2020-11-24T16:25:02Z</cp:lastPrinted>
  <dcterms:created xsi:type="dcterms:W3CDTF">2020-06-18T11:35:09Z</dcterms:created>
  <dcterms:modified xsi:type="dcterms:W3CDTF">2020-11-24T16:25:18Z</dcterms:modified>
</cp:coreProperties>
</file>